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90" windowWidth="11340" windowHeight="6795" firstSheet="2" activeTab="8"/>
  </bookViews>
  <sheets>
    <sheet name="Výsledky 1995+" sheetId="1" r:id="rId1"/>
    <sheet name="Výsledky 1994" sheetId="2" r:id="rId2"/>
    <sheet name="Výsledky 1993" sheetId="3" r:id="rId3"/>
    <sheet name="Dívky 95+" sheetId="4" r:id="rId4"/>
    <sheet name="Chlapci 95+" sheetId="5" r:id="rId5"/>
    <sheet name="Dívky 94" sheetId="6" r:id="rId6"/>
    <sheet name="Chlapci 94" sheetId="7" r:id="rId7"/>
    <sheet name="Dívky 93" sheetId="8" r:id="rId8"/>
    <sheet name="Chlapci 93" sheetId="9" r:id="rId9"/>
  </sheets>
  <definedNames>
    <definedName name="_xlnm.Print_Area" localSheetId="7">'Dívky 93'!$A$1:$BA$41</definedName>
  </definedNames>
  <calcPr fullCalcOnLoad="1"/>
</workbook>
</file>

<file path=xl/sharedStrings.xml><?xml version="1.0" encoding="utf-8"?>
<sst xmlns="http://schemas.openxmlformats.org/spreadsheetml/2006/main" count="1108" uniqueCount="216">
  <si>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</si>
  <si>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</si>
  <si>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</si>
  <si>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</si>
  <si>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</si>
  <si>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</si>
  <si>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</si>
  <si>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</si>
  <si>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</si>
  <si>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</si>
  <si>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Konečné pořadí :</t>
  </si>
  <si>
    <t>Název turnaje:</t>
  </si>
  <si>
    <t>Datum:</t>
  </si>
  <si>
    <t>A</t>
  </si>
  <si>
    <t>B</t>
  </si>
  <si>
    <t>C</t>
  </si>
  <si>
    <t>D</t>
  </si>
  <si>
    <t>E</t>
  </si>
  <si>
    <t>F</t>
  </si>
  <si>
    <t>G</t>
  </si>
  <si>
    <t>7.</t>
  </si>
  <si>
    <t>H</t>
  </si>
  <si>
    <t>body</t>
  </si>
  <si>
    <t>I</t>
  </si>
  <si>
    <t>J</t>
  </si>
  <si>
    <t>K</t>
  </si>
  <si>
    <t>Konečné pořadí:</t>
  </si>
  <si>
    <t>A1</t>
  </si>
  <si>
    <t>B1</t>
  </si>
  <si>
    <t>A2</t>
  </si>
  <si>
    <t>B2</t>
  </si>
  <si>
    <t>A3</t>
  </si>
  <si>
    <t>B3</t>
  </si>
  <si>
    <t>A4</t>
  </si>
  <si>
    <t>KONEČNÉ POŘADÍ :</t>
  </si>
  <si>
    <t>Pořadí zápasů :</t>
  </si>
  <si>
    <t>1. kolo</t>
  </si>
  <si>
    <t>2. kolo</t>
  </si>
  <si>
    <t>3. kolo</t>
  </si>
  <si>
    <t>4. kolo</t>
  </si>
  <si>
    <t>5. kolo</t>
  </si>
  <si>
    <t>A - F</t>
  </si>
  <si>
    <t>F - D</t>
  </si>
  <si>
    <t>B - F</t>
  </si>
  <si>
    <t>F - E</t>
  </si>
  <si>
    <t>C - F</t>
  </si>
  <si>
    <t>B - E</t>
  </si>
  <si>
    <t>E - C</t>
  </si>
  <si>
    <t>C - A</t>
  </si>
  <si>
    <t>A - D</t>
  </si>
  <si>
    <t>D - B</t>
  </si>
  <si>
    <t>C - D</t>
  </si>
  <si>
    <t>A - B</t>
  </si>
  <si>
    <t>D - E</t>
  </si>
  <si>
    <t>B - C</t>
  </si>
  <si>
    <t>E - A</t>
  </si>
  <si>
    <t>(Formulář pro 5 hráčů)</t>
  </si>
  <si>
    <t>skóre</t>
  </si>
  <si>
    <t>2 ; 0</t>
  </si>
  <si>
    <t>0 ; 2</t>
  </si>
  <si>
    <t>1 ; 2</t>
  </si>
  <si>
    <t>2 ; 1</t>
  </si>
  <si>
    <t>(Formulář pro 10 hráčů)</t>
  </si>
  <si>
    <t xml:space="preserve"> - </t>
  </si>
  <si>
    <t>Kočár Ladislav</t>
  </si>
  <si>
    <t>Kouba Jan</t>
  </si>
  <si>
    <t>Svoboda Marek</t>
  </si>
  <si>
    <t>Rubner Pavel</t>
  </si>
  <si>
    <t>Huneš Matěj</t>
  </si>
  <si>
    <t>(Formulář pro 11 hráčů)</t>
  </si>
  <si>
    <t>TURNAJ PŘÍPRAVEK - 3. KOLO - SPORTOVNÍ HALA ČESKÝ KRUMLOV</t>
  </si>
  <si>
    <t xml:space="preserve">5. června 2004 </t>
  </si>
  <si>
    <t>Jeřábek Miroslav</t>
  </si>
  <si>
    <t>Mraček Michal</t>
  </si>
  <si>
    <t>Šebesta Lukáš</t>
  </si>
  <si>
    <t>Michek Oliver</t>
  </si>
  <si>
    <t>Šimon Jan</t>
  </si>
  <si>
    <t>Frojda Adam</t>
  </si>
  <si>
    <t>Jedlička Jan</t>
  </si>
  <si>
    <t>Bednář Matěj</t>
  </si>
  <si>
    <t>Hule Václav</t>
  </si>
  <si>
    <t>Danielis Ronald</t>
  </si>
  <si>
    <t>Weinzettel Štěpán</t>
  </si>
  <si>
    <t>Kordinová Barbora</t>
  </si>
  <si>
    <t>Vojtová Sylvie</t>
  </si>
  <si>
    <t>Koudelková Michaela</t>
  </si>
  <si>
    <t>Jiříková Eliška</t>
  </si>
  <si>
    <t>Kordina Michal</t>
  </si>
  <si>
    <t>Šnejd David</t>
  </si>
  <si>
    <t>Hájek Radek</t>
  </si>
  <si>
    <t>Madar Ondřej</t>
  </si>
  <si>
    <t>Fonodi Pavel</t>
  </si>
  <si>
    <t>Kotyza Ondřej</t>
  </si>
  <si>
    <t>Jeřábek Rostislav</t>
  </si>
  <si>
    <t>Jindra Lukáš</t>
  </si>
  <si>
    <t xml:space="preserve">0 ;2 </t>
  </si>
  <si>
    <t>CHLAPCI 1994</t>
  </si>
  <si>
    <t>4 ; 0</t>
  </si>
  <si>
    <t xml:space="preserve">0 ;4 </t>
  </si>
  <si>
    <t xml:space="preserve">2 ; 2 </t>
  </si>
  <si>
    <t>0 ;0</t>
  </si>
  <si>
    <t>0 ; 0</t>
  </si>
  <si>
    <t>0 ; 1</t>
  </si>
  <si>
    <t>3 ; 0</t>
  </si>
  <si>
    <t>2 ; 2</t>
  </si>
  <si>
    <t xml:space="preserve">0 ; 1 </t>
  </si>
  <si>
    <t>2 ; 6</t>
  </si>
  <si>
    <t>1 ; -2 ; 3</t>
  </si>
  <si>
    <t xml:space="preserve">Kočár Ladislav </t>
  </si>
  <si>
    <t xml:space="preserve">0 ; 2 </t>
  </si>
  <si>
    <t>0 ; 4</t>
  </si>
  <si>
    <t xml:space="preserve">2 ;1 </t>
  </si>
  <si>
    <t>4 ; 1</t>
  </si>
  <si>
    <t xml:space="preserve">1 ; 4 </t>
  </si>
  <si>
    <t xml:space="preserve">Svoboda Marek </t>
  </si>
  <si>
    <t>1 ; 3</t>
  </si>
  <si>
    <t>3 ; -3 ; 2</t>
  </si>
  <si>
    <t>2 ; 3</t>
  </si>
  <si>
    <t>4 ; 4</t>
  </si>
  <si>
    <t>Jeřábek Rosti.</t>
  </si>
  <si>
    <t>0 ; 6</t>
  </si>
  <si>
    <t>2 ;1</t>
  </si>
  <si>
    <t>1 ; 8</t>
  </si>
  <si>
    <t>2 ; 7</t>
  </si>
  <si>
    <t>1 ; 4</t>
  </si>
  <si>
    <t>6 ; 1</t>
  </si>
  <si>
    <t>7 ; 2</t>
  </si>
  <si>
    <t>8 ; 1</t>
  </si>
  <si>
    <t>Zimmermannová Jitka</t>
  </si>
  <si>
    <t>Jůzko Michal</t>
  </si>
  <si>
    <t>Hlavní rozhodčí:</t>
  </si>
  <si>
    <t>Karel Kotyza</t>
  </si>
  <si>
    <t>Ročník 1995 a mladší - dívky</t>
  </si>
  <si>
    <t>1. kolo - 2.5.2004</t>
  </si>
  <si>
    <t>2. kolo - 23.5.2004</t>
  </si>
  <si>
    <t>3. kolo - 5.6.2004</t>
  </si>
  <si>
    <t>Konečné pořadí</t>
  </si>
  <si>
    <t>součet</t>
  </si>
  <si>
    <t>Jméno</t>
  </si>
  <si>
    <t>klub</t>
  </si>
  <si>
    <t>kol</t>
  </si>
  <si>
    <t>Sokol Vodňany</t>
  </si>
  <si>
    <t>Sokol Křemže</t>
  </si>
  <si>
    <t>Sokol Štěpánovice</t>
  </si>
  <si>
    <t>Sokol Č. Budějovice</t>
  </si>
  <si>
    <t>12.</t>
  </si>
  <si>
    <t>Ročník 1995 a mladší - chlapci</t>
  </si>
  <si>
    <t>Janáček Jaromír</t>
  </si>
  <si>
    <t>SKB Český Krumlov</t>
  </si>
  <si>
    <t>Matějka Petr</t>
  </si>
  <si>
    <t>Ročník 1994 - dívky</t>
  </si>
  <si>
    <t>Šimková Nicole</t>
  </si>
  <si>
    <t>Černá Lucie</t>
  </si>
  <si>
    <t>Lucie Černá</t>
  </si>
  <si>
    <t>Řeháčková Zdeňka</t>
  </si>
  <si>
    <t>Stanková Veronika</t>
  </si>
  <si>
    <t>Študlarová Alena</t>
  </si>
  <si>
    <t>Ročník 1994 - chlapci</t>
  </si>
  <si>
    <t>Tomka Bartoloměj</t>
  </si>
  <si>
    <t>Ročník 1993 - dívky</t>
  </si>
  <si>
    <t>Hrubá Magdaléna</t>
  </si>
  <si>
    <t>Neřoldová Šárka</t>
  </si>
  <si>
    <t>Hlásková Petra</t>
  </si>
  <si>
    <t>Nechvátalová Nika</t>
  </si>
  <si>
    <t>Semaníková Andrea</t>
  </si>
  <si>
    <t>Šámalová Kateřina</t>
  </si>
  <si>
    <t>Rusínová Martina</t>
  </si>
  <si>
    <t>Kočárová Zuzana</t>
  </si>
  <si>
    <t>Hazuková Jindřiška</t>
  </si>
  <si>
    <t>Růžičková Daniela</t>
  </si>
  <si>
    <t>Chadtová Kateřina</t>
  </si>
  <si>
    <t>Ročník 1993 - chlapci</t>
  </si>
  <si>
    <t>Maryška Matěj</t>
  </si>
  <si>
    <t>Pavlis Michal</t>
  </si>
  <si>
    <t>Marek Vladimír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</si>
  <si>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</si>
  <si>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</si>
  <si>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</si>
  <si>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</si>
  <si>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</si>
  <si>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Hráč, který sehrál více kol je v konečném pořadí před absentujícím hráčem se stejným počtem bodů.</t>
  </si>
  <si>
    <t>Hráčům, kteří se některého ze sehraných kol nezúčastní, se počítá umístění na posledním místě v dotčeném kole.</t>
  </si>
  <si>
    <t>Za poslední místo je počítáno umístění za nejhorším hráčem, který se dotčeného kola zúčastnil.</t>
  </si>
  <si>
    <t>Pokud chybí více hráčů, je jim všem započítáno stejné pořadí = poslední místo.</t>
  </si>
  <si>
    <t>TURNAJE PŘÍPRAVEK 2004 - SPORTOVNÍ HALA ČESKÝ KRUMLOV</t>
  </si>
  <si>
    <t>2. května 2004; 23. května 2004; 5. června 2004</t>
  </si>
  <si>
    <t>DÍVKY 1995 +</t>
  </si>
  <si>
    <t>CHLAPCI 1995 +</t>
  </si>
  <si>
    <t>Jakešová Kateřina</t>
  </si>
  <si>
    <t>DÍVKY 1994</t>
  </si>
  <si>
    <t>(Formulář pro 6 hráčů)</t>
  </si>
  <si>
    <t>10 ; 0</t>
  </si>
  <si>
    <t>8 ; 2</t>
  </si>
  <si>
    <t>4 ; 6</t>
  </si>
  <si>
    <t>6 ; 4</t>
  </si>
  <si>
    <t>2 ; 8</t>
  </si>
  <si>
    <t>0 ; 10</t>
  </si>
  <si>
    <t>DÍVKY 1993</t>
  </si>
  <si>
    <t>sety</t>
  </si>
  <si>
    <t>míče</t>
  </si>
  <si>
    <t>pořadí</t>
  </si>
  <si>
    <t>skupina "A"</t>
  </si>
  <si>
    <t>Kočárová Alena</t>
  </si>
  <si>
    <t>(Formulář pro 7 hráčů)</t>
  </si>
  <si>
    <t>KONEČNÉ POŘADÍ:</t>
  </si>
  <si>
    <t>Kontingenční tabulky - skupina "A":</t>
  </si>
  <si>
    <t>skupina "B"</t>
  </si>
  <si>
    <t>Kontingenční tabulky - skupina "B":</t>
  </si>
  <si>
    <t>(7:4;7:2)</t>
  </si>
  <si>
    <t>(7:3;7:2)</t>
  </si>
  <si>
    <t>(7:3;3:7;7:3)</t>
  </si>
  <si>
    <t>Sokol Radotín</t>
  </si>
  <si>
    <t>13.</t>
  </si>
  <si>
    <t>14.</t>
  </si>
  <si>
    <t>Daniels Ronald</t>
  </si>
  <si>
    <t>CHLAPCI 1993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</si>
</sst>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sz val="24"/>
      <name val="Arial CE"/>
      <family val="2"/>
    </font>
    <font>
      <b/>
      <u val="single"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10"/>
      <color indexed="57"/>
      <name val="Arial CE"/>
      <family val="2"/>
    </font>
    <font>
      <sz val="8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9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1" xfId="0" applyFont="1" applyBorder="1" applyAlignment="1">
      <alignment/>
    </xf>
    <xf numFmtId="44" fontId="3" fillId="0" borderId="0" xfId="19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20" fontId="0" fillId="0" borderId="32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6" fillId="3" borderId="52" xfId="0" applyFont="1" applyFill="1" applyBorder="1" applyAlignment="1">
      <alignment/>
    </xf>
    <xf numFmtId="0" fontId="0" fillId="3" borderId="6" xfId="0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6" fillId="3" borderId="33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3" borderId="54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55" xfId="0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9" fillId="4" borderId="56" xfId="0" applyFont="1" applyFill="1" applyBorder="1" applyAlignment="1">
      <alignment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9" fillId="4" borderId="61" xfId="0" applyFont="1" applyFill="1" applyBorder="1" applyAlignment="1">
      <alignment/>
    </xf>
    <xf numFmtId="0" fontId="3" fillId="0" borderId="62" xfId="0" applyFont="1" applyBorder="1" applyAlignment="1">
      <alignment horizontal="center"/>
    </xf>
    <xf numFmtId="0" fontId="0" fillId="0" borderId="59" xfId="0" applyBorder="1" applyAlignment="1">
      <alignment/>
    </xf>
    <xf numFmtId="0" fontId="15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8" fillId="0" borderId="40" xfId="0" applyFont="1" applyBorder="1" applyAlignment="1">
      <alignment horizontal="left" vertical="center"/>
    </xf>
    <xf numFmtId="0" fontId="0" fillId="0" borderId="76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13" fillId="0" borderId="77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13" fillId="3" borderId="7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7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74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78" xfId="0" applyFont="1" applyFill="1" applyBorder="1" applyAlignment="1" applyProtection="1">
      <alignment horizontal="center" vertical="center"/>
      <protection hidden="1"/>
    </xf>
    <xf numFmtId="0" fontId="13" fillId="0" borderId="76" xfId="0" applyFont="1" applyFill="1" applyBorder="1" applyAlignment="1" applyProtection="1">
      <alignment horizontal="center" vertical="center"/>
      <protection hidden="1"/>
    </xf>
    <xf numFmtId="0" fontId="13" fillId="0" borderId="79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74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8" fillId="0" borderId="7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89" xfId="0" applyBorder="1" applyAlignment="1">
      <alignment horizontal="right"/>
    </xf>
    <xf numFmtId="0" fontId="3" fillId="0" borderId="9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91" xfId="0" applyFont="1" applyBorder="1" applyAlignment="1">
      <alignment horizontal="center"/>
    </xf>
    <xf numFmtId="0" fontId="5" fillId="3" borderId="92" xfId="0" applyFont="1" applyFill="1" applyBorder="1" applyAlignment="1">
      <alignment horizontal="center"/>
    </xf>
    <xf numFmtId="0" fontId="5" fillId="3" borderId="93" xfId="0" applyFont="1" applyFill="1" applyBorder="1" applyAlignment="1">
      <alignment horizontal="center"/>
    </xf>
    <xf numFmtId="0" fontId="5" fillId="3" borderId="94" xfId="0" applyFont="1" applyFill="1" applyBorder="1" applyAlignment="1">
      <alignment horizontal="center"/>
    </xf>
    <xf numFmtId="0" fontId="5" fillId="3" borderId="95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100" xfId="0" applyFont="1" applyBorder="1" applyAlignment="1" applyProtection="1">
      <alignment horizontal="center" vertical="center"/>
      <protection locked="0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8" fillId="3" borderId="92" xfId="0" applyFont="1" applyFill="1" applyBorder="1" applyAlignment="1">
      <alignment horizontal="center" vertical="center"/>
    </xf>
    <xf numFmtId="0" fontId="18" fillId="3" borderId="102" xfId="0" applyFont="1" applyFill="1" applyBorder="1" applyAlignment="1">
      <alignment horizontal="center" vertical="center"/>
    </xf>
    <xf numFmtId="0" fontId="16" fillId="0" borderId="97" xfId="0" applyFont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9" fillId="0" borderId="10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72" xfId="0" applyFont="1" applyFill="1" applyBorder="1" applyAlignment="1" applyProtection="1">
      <alignment horizontal="center" vertical="center"/>
      <protection hidden="1"/>
    </xf>
    <xf numFmtId="0" fontId="19" fillId="0" borderId="104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9" fillId="0" borderId="105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5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19" fillId="3" borderId="116" xfId="0" applyFont="1" applyFill="1" applyBorder="1" applyAlignment="1">
      <alignment horizontal="center" vertical="center"/>
    </xf>
    <xf numFmtId="0" fontId="19" fillId="3" borderId="117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1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5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3239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2397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132397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39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 flipV="1">
          <a:off x="2867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6702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286702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67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705802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15</xdr:row>
      <xdr:rowOff>0</xdr:rowOff>
    </xdr:to>
    <xdr:sp>
      <xdr:nvSpPr>
        <xdr:cNvPr id="10" name="AutoShape 10"/>
        <xdr:cNvSpPr>
          <a:spLocks/>
        </xdr:cNvSpPr>
      </xdr:nvSpPr>
      <xdr:spPr>
        <a:xfrm flipV="1">
          <a:off x="7058025" y="176212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5802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8601075" y="111442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10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601075" y="1438275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15</xdr:row>
      <xdr:rowOff>0</xdr:rowOff>
    </xdr:to>
    <xdr:sp>
      <xdr:nvSpPr>
        <xdr:cNvPr id="14" name="AutoShape 14"/>
        <xdr:cNvSpPr>
          <a:spLocks/>
        </xdr:cNvSpPr>
      </xdr:nvSpPr>
      <xdr:spPr>
        <a:xfrm flipV="1">
          <a:off x="8601075" y="224790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601075" y="2571750"/>
          <a:ext cx="5143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0</xdr:colOff>
      <xdr:row>13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7058025" y="1438275"/>
          <a:ext cx="514350" cy="809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9</xdr:row>
      <xdr:rowOff>0</xdr:rowOff>
    </xdr:from>
    <xdr:to>
      <xdr:col>44</xdr:col>
      <xdr:colOff>0</xdr:colOff>
      <xdr:row>10</xdr:row>
      <xdr:rowOff>76200</xdr:rowOff>
    </xdr:to>
    <xdr:sp>
      <xdr:nvSpPr>
        <xdr:cNvPr id="1" name="Line 10"/>
        <xdr:cNvSpPr>
          <a:spLocks/>
        </xdr:cNvSpPr>
      </xdr:nvSpPr>
      <xdr:spPr>
        <a:xfrm flipV="1">
          <a:off x="8486775" y="163830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76200</xdr:rowOff>
    </xdr:from>
    <xdr:to>
      <xdr:col>44</xdr:col>
      <xdr:colOff>0</xdr:colOff>
      <xdr:row>12</xdr:row>
      <xdr:rowOff>0</xdr:rowOff>
    </xdr:to>
    <xdr:sp>
      <xdr:nvSpPr>
        <xdr:cNvPr id="2" name="Line 11"/>
        <xdr:cNvSpPr>
          <a:spLocks/>
        </xdr:cNvSpPr>
      </xdr:nvSpPr>
      <xdr:spPr>
        <a:xfrm>
          <a:off x="8486775" y="186690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16</xdr:row>
      <xdr:rowOff>0</xdr:rowOff>
    </xdr:from>
    <xdr:to>
      <xdr:col>44</xdr:col>
      <xdr:colOff>0</xdr:colOff>
      <xdr:row>17</xdr:row>
      <xdr:rowOff>76200</xdr:rowOff>
    </xdr:to>
    <xdr:sp>
      <xdr:nvSpPr>
        <xdr:cNvPr id="3" name="Line 12"/>
        <xdr:cNvSpPr>
          <a:spLocks/>
        </xdr:cNvSpPr>
      </xdr:nvSpPr>
      <xdr:spPr>
        <a:xfrm flipV="1">
          <a:off x="8486775" y="270510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17</xdr:row>
      <xdr:rowOff>76200</xdr:rowOff>
    </xdr:from>
    <xdr:to>
      <xdr:col>44</xdr:col>
      <xdr:colOff>0</xdr:colOff>
      <xdr:row>19</xdr:row>
      <xdr:rowOff>0</xdr:rowOff>
    </xdr:to>
    <xdr:sp>
      <xdr:nvSpPr>
        <xdr:cNvPr id="4" name="Line 13"/>
        <xdr:cNvSpPr>
          <a:spLocks/>
        </xdr:cNvSpPr>
      </xdr:nvSpPr>
      <xdr:spPr>
        <a:xfrm>
          <a:off x="8486775" y="293370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44</xdr:col>
      <xdr:colOff>0</xdr:colOff>
      <xdr:row>24</xdr:row>
      <xdr:rowOff>76200</xdr:rowOff>
    </xdr:to>
    <xdr:sp>
      <xdr:nvSpPr>
        <xdr:cNvPr id="5" name="Line 14"/>
        <xdr:cNvSpPr>
          <a:spLocks/>
        </xdr:cNvSpPr>
      </xdr:nvSpPr>
      <xdr:spPr>
        <a:xfrm flipV="1">
          <a:off x="8486775" y="390525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76200</xdr:rowOff>
    </xdr:from>
    <xdr:to>
      <xdr:col>44</xdr:col>
      <xdr:colOff>0</xdr:colOff>
      <xdr:row>26</xdr:row>
      <xdr:rowOff>0</xdr:rowOff>
    </xdr:to>
    <xdr:sp>
      <xdr:nvSpPr>
        <xdr:cNvPr id="6" name="Line 15"/>
        <xdr:cNvSpPr>
          <a:spLocks/>
        </xdr:cNvSpPr>
      </xdr:nvSpPr>
      <xdr:spPr>
        <a:xfrm>
          <a:off x="8486775" y="4133850"/>
          <a:ext cx="419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9525</xdr:rowOff>
    </xdr:from>
    <xdr:to>
      <xdr:col>18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9315450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9525</xdr:rowOff>
    </xdr:from>
    <xdr:to>
      <xdr:col>18</xdr:col>
      <xdr:colOff>0</xdr:colOff>
      <xdr:row>14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315450" y="2066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9525</xdr:rowOff>
    </xdr:to>
    <xdr:sp>
      <xdr:nvSpPr>
        <xdr:cNvPr id="5" name="Line 5"/>
        <xdr:cNvSpPr>
          <a:spLocks/>
        </xdr:cNvSpPr>
      </xdr:nvSpPr>
      <xdr:spPr>
        <a:xfrm>
          <a:off x="931545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931545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400175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0175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16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1400175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0175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flipV="1">
          <a:off x="1400175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00175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30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1400175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00175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3381375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381375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16</xdr:row>
      <xdr:rowOff>0</xdr:rowOff>
    </xdr:to>
    <xdr:sp>
      <xdr:nvSpPr>
        <xdr:cNvPr id="17" name="AutoShape 17"/>
        <xdr:cNvSpPr>
          <a:spLocks/>
        </xdr:cNvSpPr>
      </xdr:nvSpPr>
      <xdr:spPr>
        <a:xfrm flipV="1">
          <a:off x="3381375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381375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 flipV="1">
          <a:off x="3381375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381375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30</xdr:row>
      <xdr:rowOff>0</xdr:rowOff>
    </xdr:to>
    <xdr:sp>
      <xdr:nvSpPr>
        <xdr:cNvPr id="21" name="AutoShape 21"/>
        <xdr:cNvSpPr>
          <a:spLocks/>
        </xdr:cNvSpPr>
      </xdr:nvSpPr>
      <xdr:spPr>
        <a:xfrm flipV="1">
          <a:off x="3381375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0</xdr:colOff>
      <xdr:row>32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381375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23" name="AutoShape 23"/>
        <xdr:cNvSpPr>
          <a:spLocks/>
        </xdr:cNvSpPr>
      </xdr:nvSpPr>
      <xdr:spPr>
        <a:xfrm flipV="1">
          <a:off x="6896100" y="119062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0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896100" y="14382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16</xdr:row>
      <xdr:rowOff>0</xdr:rowOff>
    </xdr:to>
    <xdr:sp>
      <xdr:nvSpPr>
        <xdr:cNvPr id="25" name="AutoShape 25"/>
        <xdr:cNvSpPr>
          <a:spLocks/>
        </xdr:cNvSpPr>
      </xdr:nvSpPr>
      <xdr:spPr>
        <a:xfrm flipV="1">
          <a:off x="6896100" y="16859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6896100" y="230505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 flipV="1">
          <a:off x="6896100" y="2924175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6896100" y="317182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30</xdr:row>
      <xdr:rowOff>0</xdr:rowOff>
    </xdr:to>
    <xdr:sp>
      <xdr:nvSpPr>
        <xdr:cNvPr id="29" name="AutoShape 29"/>
        <xdr:cNvSpPr>
          <a:spLocks/>
        </xdr:cNvSpPr>
      </xdr:nvSpPr>
      <xdr:spPr>
        <a:xfrm flipV="1">
          <a:off x="6896100" y="3419475"/>
          <a:ext cx="51435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6896100" y="4038600"/>
          <a:ext cx="5143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31" name="AutoShape 31"/>
        <xdr:cNvSpPr>
          <a:spLocks/>
        </xdr:cNvSpPr>
      </xdr:nvSpPr>
      <xdr:spPr>
        <a:xfrm flipV="1">
          <a:off x="8877300" y="11906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11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8877300" y="14382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33" name="AutoShape 33"/>
        <xdr:cNvSpPr>
          <a:spLocks/>
        </xdr:cNvSpPr>
      </xdr:nvSpPr>
      <xdr:spPr>
        <a:xfrm flipV="1">
          <a:off x="8877300" y="20574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8877300" y="23050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 flipV="1">
          <a:off x="8877300" y="292417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8877300" y="3171825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30</xdr:row>
      <xdr:rowOff>0</xdr:rowOff>
    </xdr:to>
    <xdr:sp>
      <xdr:nvSpPr>
        <xdr:cNvPr id="37" name="AutoShape 37"/>
        <xdr:cNvSpPr>
          <a:spLocks/>
        </xdr:cNvSpPr>
      </xdr:nvSpPr>
      <xdr:spPr>
        <a:xfrm flipV="1">
          <a:off x="8877300" y="379095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8877300" y="4038600"/>
          <a:ext cx="4381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7" width="16.25390625" style="0" customWidth="1"/>
    <col min="8" max="8" width="18.125" style="0" customWidth="1"/>
    <col min="9" max="9" width="6.00390625" style="0" customWidth="1"/>
  </cols>
  <sheetData>
    <row r="1" spans="1:9" ht="15.75">
      <c r="A1" s="152" t="s">
        <v>11</v>
      </c>
      <c r="B1" s="153"/>
      <c r="C1" s="154" t="s">
        <v>184</v>
      </c>
      <c r="D1" s="153"/>
      <c r="E1" s="153"/>
      <c r="F1" s="153"/>
      <c r="G1" s="153"/>
      <c r="H1" s="153"/>
      <c r="I1" s="155"/>
    </row>
    <row r="2" spans="1:9" ht="12.75">
      <c r="A2" s="156" t="s">
        <v>12</v>
      </c>
      <c r="B2" s="157"/>
      <c r="C2" s="158" t="s">
        <v>185</v>
      </c>
      <c r="D2" s="157"/>
      <c r="E2" s="157"/>
      <c r="F2" s="159"/>
      <c r="G2" s="159" t="s">
        <v>130</v>
      </c>
      <c r="H2" s="159" t="s">
        <v>131</v>
      </c>
      <c r="I2" s="160"/>
    </row>
    <row r="3" ht="13.5" thickBot="1"/>
    <row r="4" spans="1:9" ht="16.5" thickBot="1">
      <c r="A4" s="289" t="s">
        <v>132</v>
      </c>
      <c r="B4" s="290"/>
      <c r="C4" s="290"/>
      <c r="D4" s="290"/>
      <c r="E4" s="290"/>
      <c r="F4" s="290"/>
      <c r="G4" s="290"/>
      <c r="H4" s="291"/>
      <c r="I4" s="292"/>
    </row>
    <row r="5" spans="1:9" ht="13.5" thickTop="1">
      <c r="A5" s="161"/>
      <c r="B5" s="293" t="s">
        <v>133</v>
      </c>
      <c r="C5" s="293"/>
      <c r="D5" s="293" t="s">
        <v>134</v>
      </c>
      <c r="E5" s="293"/>
      <c r="F5" s="293" t="s">
        <v>135</v>
      </c>
      <c r="G5" s="294"/>
      <c r="H5" s="295" t="s">
        <v>136</v>
      </c>
      <c r="I5" s="162" t="s">
        <v>137</v>
      </c>
    </row>
    <row r="6" spans="1:9" ht="12.75">
      <c r="A6" s="163"/>
      <c r="B6" s="164" t="s">
        <v>138</v>
      </c>
      <c r="C6" s="164" t="s">
        <v>139</v>
      </c>
      <c r="D6" s="164" t="s">
        <v>138</v>
      </c>
      <c r="E6" s="164" t="s">
        <v>139</v>
      </c>
      <c r="F6" s="164" t="s">
        <v>138</v>
      </c>
      <c r="G6" s="164" t="s">
        <v>139</v>
      </c>
      <c r="H6" s="296"/>
      <c r="I6" s="165" t="s">
        <v>140</v>
      </c>
    </row>
    <row r="7" spans="1:9" ht="12.75">
      <c r="A7" s="166" t="s">
        <v>0</v>
      </c>
      <c r="B7" s="167" t="s">
        <v>84</v>
      </c>
      <c r="C7" s="167" t="s">
        <v>141</v>
      </c>
      <c r="D7" s="167" t="s">
        <v>128</v>
      </c>
      <c r="E7" s="167" t="s">
        <v>142</v>
      </c>
      <c r="F7" s="167" t="s">
        <v>128</v>
      </c>
      <c r="G7" s="167" t="s">
        <v>142</v>
      </c>
      <c r="H7" s="169" t="s">
        <v>128</v>
      </c>
      <c r="I7" s="170">
        <v>4</v>
      </c>
    </row>
    <row r="8" spans="1:9" ht="12.75">
      <c r="A8" s="166" t="s">
        <v>1</v>
      </c>
      <c r="B8" s="167" t="s">
        <v>128</v>
      </c>
      <c r="C8" s="167" t="s">
        <v>142</v>
      </c>
      <c r="D8" s="167" t="s">
        <v>85</v>
      </c>
      <c r="E8" s="167" t="s">
        <v>142</v>
      </c>
      <c r="F8" s="167" t="s">
        <v>84</v>
      </c>
      <c r="G8" s="167" t="s">
        <v>141</v>
      </c>
      <c r="H8" s="169" t="s">
        <v>84</v>
      </c>
      <c r="I8" s="170">
        <v>6</v>
      </c>
    </row>
    <row r="9" spans="1:9" ht="12.75">
      <c r="A9" s="166" t="s">
        <v>2</v>
      </c>
      <c r="B9" s="167" t="s">
        <v>85</v>
      </c>
      <c r="C9" s="167" t="s">
        <v>142</v>
      </c>
      <c r="D9" s="167" t="s">
        <v>84</v>
      </c>
      <c r="E9" s="167" t="s">
        <v>141</v>
      </c>
      <c r="F9" s="167" t="s">
        <v>85</v>
      </c>
      <c r="G9" s="167" t="s">
        <v>142</v>
      </c>
      <c r="H9" s="169" t="s">
        <v>85</v>
      </c>
      <c r="I9" s="170">
        <v>8</v>
      </c>
    </row>
    <row r="10" spans="1:9" ht="12.75">
      <c r="A10" s="166" t="s">
        <v>3</v>
      </c>
      <c r="B10" s="167" t="s">
        <v>83</v>
      </c>
      <c r="C10" s="167" t="s">
        <v>143</v>
      </c>
      <c r="D10" s="167" t="s">
        <v>86</v>
      </c>
      <c r="E10" s="167" t="s">
        <v>144</v>
      </c>
      <c r="F10" s="167" t="s">
        <v>83</v>
      </c>
      <c r="G10" s="167" t="s">
        <v>143</v>
      </c>
      <c r="H10" s="169" t="s">
        <v>83</v>
      </c>
      <c r="I10" s="170">
        <v>13</v>
      </c>
    </row>
    <row r="11" spans="1:9" ht="12.75">
      <c r="A11" s="166" t="s">
        <v>4</v>
      </c>
      <c r="B11" s="167" t="s">
        <v>86</v>
      </c>
      <c r="C11" s="167" t="s">
        <v>144</v>
      </c>
      <c r="D11" s="167" t="s">
        <v>83</v>
      </c>
      <c r="E11" s="167" t="s">
        <v>143</v>
      </c>
      <c r="F11" s="167" t="s">
        <v>86</v>
      </c>
      <c r="G11" s="167" t="s">
        <v>144</v>
      </c>
      <c r="H11" s="169" t="s">
        <v>86</v>
      </c>
      <c r="I11" s="170">
        <v>14</v>
      </c>
    </row>
    <row r="12" spans="1:9" ht="12.75">
      <c r="A12" s="166" t="s">
        <v>5</v>
      </c>
      <c r="B12" s="167"/>
      <c r="C12" s="167"/>
      <c r="D12" s="167"/>
      <c r="E12" s="167"/>
      <c r="F12" s="167"/>
      <c r="G12" s="168"/>
      <c r="H12" s="169"/>
      <c r="I12" s="170"/>
    </row>
    <row r="13" spans="1:9" ht="12.75">
      <c r="A13" s="166" t="s">
        <v>20</v>
      </c>
      <c r="B13" s="167"/>
      <c r="C13" s="167"/>
      <c r="D13" s="167"/>
      <c r="E13" s="167"/>
      <c r="F13" s="167"/>
      <c r="G13" s="168"/>
      <c r="H13" s="169"/>
      <c r="I13" s="170"/>
    </row>
    <row r="14" spans="1:9" ht="12.75">
      <c r="A14" s="166" t="s">
        <v>6</v>
      </c>
      <c r="B14" s="167"/>
      <c r="C14" s="167"/>
      <c r="D14" s="167"/>
      <c r="E14" s="167"/>
      <c r="F14" s="167"/>
      <c r="G14" s="168"/>
      <c r="H14" s="169"/>
      <c r="I14" s="170"/>
    </row>
    <row r="15" spans="1:9" ht="12.75">
      <c r="A15" s="166" t="s">
        <v>7</v>
      </c>
      <c r="B15" s="167"/>
      <c r="C15" s="167"/>
      <c r="D15" s="167"/>
      <c r="E15" s="167"/>
      <c r="F15" s="167"/>
      <c r="G15" s="168"/>
      <c r="H15" s="169"/>
      <c r="I15" s="170"/>
    </row>
    <row r="16" spans="1:9" ht="12.75">
      <c r="A16" s="166" t="s">
        <v>8</v>
      </c>
      <c r="B16" s="167"/>
      <c r="C16" s="167"/>
      <c r="D16" s="167"/>
      <c r="E16" s="167"/>
      <c r="F16" s="167"/>
      <c r="G16" s="168"/>
      <c r="H16" s="169"/>
      <c r="I16" s="170"/>
    </row>
    <row r="17" spans="1:9" ht="12.75">
      <c r="A17" s="166" t="s">
        <v>9</v>
      </c>
      <c r="B17" s="167"/>
      <c r="C17" s="167"/>
      <c r="D17" s="167"/>
      <c r="E17" s="167"/>
      <c r="F17" s="167"/>
      <c r="G17" s="168"/>
      <c r="H17" s="169"/>
      <c r="I17" s="170"/>
    </row>
    <row r="18" spans="1:9" ht="13.5" thickBot="1">
      <c r="A18" s="171" t="s">
        <v>145</v>
      </c>
      <c r="B18" s="172"/>
      <c r="C18" s="172"/>
      <c r="D18" s="172"/>
      <c r="E18" s="172"/>
      <c r="F18" s="172"/>
      <c r="G18" s="173"/>
      <c r="H18" s="174"/>
      <c r="I18" s="175"/>
    </row>
    <row r="19" ht="13.5" thickBot="1">
      <c r="A19" s="6"/>
    </row>
    <row r="20" spans="1:9" ht="16.5" thickBot="1">
      <c r="A20" s="289" t="s">
        <v>146</v>
      </c>
      <c r="B20" s="290"/>
      <c r="C20" s="290"/>
      <c r="D20" s="290"/>
      <c r="E20" s="290"/>
      <c r="F20" s="290"/>
      <c r="G20" s="290"/>
      <c r="H20" s="291"/>
      <c r="I20" s="292"/>
    </row>
    <row r="21" spans="1:9" ht="13.5" thickTop="1">
      <c r="A21" s="161"/>
      <c r="B21" s="293" t="s">
        <v>133</v>
      </c>
      <c r="C21" s="293"/>
      <c r="D21" s="293" t="s">
        <v>134</v>
      </c>
      <c r="E21" s="293"/>
      <c r="F21" s="293" t="s">
        <v>135</v>
      </c>
      <c r="G21" s="294"/>
      <c r="H21" s="295" t="s">
        <v>136</v>
      </c>
      <c r="I21" s="162" t="s">
        <v>137</v>
      </c>
    </row>
    <row r="22" spans="1:9" ht="12.75">
      <c r="A22" s="163"/>
      <c r="B22" s="164" t="s">
        <v>138</v>
      </c>
      <c r="C22" s="164" t="s">
        <v>139</v>
      </c>
      <c r="D22" s="164" t="s">
        <v>138</v>
      </c>
      <c r="E22" s="164" t="s">
        <v>139</v>
      </c>
      <c r="F22" s="164" t="s">
        <v>138</v>
      </c>
      <c r="G22" s="164" t="s">
        <v>139</v>
      </c>
      <c r="H22" s="296"/>
      <c r="I22" s="165" t="s">
        <v>140</v>
      </c>
    </row>
    <row r="23" spans="1:9" ht="12.75">
      <c r="A23" s="166" t="s">
        <v>0</v>
      </c>
      <c r="B23" s="167" t="s">
        <v>147</v>
      </c>
      <c r="C23" s="167" t="s">
        <v>148</v>
      </c>
      <c r="D23" s="167" t="s">
        <v>147</v>
      </c>
      <c r="E23" s="167" t="s">
        <v>148</v>
      </c>
      <c r="F23" s="167" t="s">
        <v>147</v>
      </c>
      <c r="G23" s="167" t="s">
        <v>148</v>
      </c>
      <c r="H23" s="169" t="s">
        <v>147</v>
      </c>
      <c r="I23" s="170">
        <v>3</v>
      </c>
    </row>
    <row r="24" spans="1:9" ht="12.75">
      <c r="A24" s="166" t="s">
        <v>1</v>
      </c>
      <c r="B24" s="167" t="s">
        <v>91</v>
      </c>
      <c r="C24" s="167" t="s">
        <v>148</v>
      </c>
      <c r="D24" s="167" t="s">
        <v>92</v>
      </c>
      <c r="E24" s="167" t="s">
        <v>148</v>
      </c>
      <c r="F24" s="167" t="s">
        <v>92</v>
      </c>
      <c r="G24" s="167" t="s">
        <v>148</v>
      </c>
      <c r="H24" s="169" t="s">
        <v>92</v>
      </c>
      <c r="I24" s="170">
        <v>7</v>
      </c>
    </row>
    <row r="25" spans="1:9" ht="12.75">
      <c r="A25" s="166" t="s">
        <v>2</v>
      </c>
      <c r="B25" s="167" t="s">
        <v>92</v>
      </c>
      <c r="C25" s="167" t="s">
        <v>148</v>
      </c>
      <c r="D25" s="167" t="s">
        <v>91</v>
      </c>
      <c r="E25" s="167" t="s">
        <v>148</v>
      </c>
      <c r="F25" s="167" t="s">
        <v>91</v>
      </c>
      <c r="G25" s="167" t="s">
        <v>148</v>
      </c>
      <c r="H25" s="169" t="s">
        <v>91</v>
      </c>
      <c r="I25" s="170">
        <v>8</v>
      </c>
    </row>
    <row r="26" spans="1:9" ht="12.75">
      <c r="A26" s="166" t="s">
        <v>3</v>
      </c>
      <c r="B26" s="167" t="s">
        <v>65</v>
      </c>
      <c r="C26" s="167" t="s">
        <v>148</v>
      </c>
      <c r="D26" s="167" t="s">
        <v>66</v>
      </c>
      <c r="E26" s="167" t="s">
        <v>143</v>
      </c>
      <c r="F26" s="167" t="s">
        <v>66</v>
      </c>
      <c r="G26" s="167" t="s">
        <v>143</v>
      </c>
      <c r="H26" s="169" t="s">
        <v>66</v>
      </c>
      <c r="I26" s="170">
        <v>14</v>
      </c>
    </row>
    <row r="27" spans="1:9" ht="12.75">
      <c r="A27" s="166" t="s">
        <v>4</v>
      </c>
      <c r="B27" s="167" t="s">
        <v>149</v>
      </c>
      <c r="C27" s="167" t="s">
        <v>143</v>
      </c>
      <c r="D27" s="167" t="s">
        <v>94</v>
      </c>
      <c r="E27" s="167" t="s">
        <v>143</v>
      </c>
      <c r="F27" s="167" t="s">
        <v>94</v>
      </c>
      <c r="G27" s="167" t="s">
        <v>143</v>
      </c>
      <c r="H27" s="169" t="s">
        <v>94</v>
      </c>
      <c r="I27" s="170">
        <v>17</v>
      </c>
    </row>
    <row r="28" spans="1:9" ht="12.75">
      <c r="A28" s="166" t="s">
        <v>5</v>
      </c>
      <c r="B28" s="167" t="s">
        <v>66</v>
      </c>
      <c r="C28" s="167" t="s">
        <v>143</v>
      </c>
      <c r="D28" s="167" t="s">
        <v>64</v>
      </c>
      <c r="E28" s="167" t="s">
        <v>144</v>
      </c>
      <c r="F28" s="167" t="s">
        <v>67</v>
      </c>
      <c r="G28" s="167" t="s">
        <v>148</v>
      </c>
      <c r="H28" s="169" t="s">
        <v>65</v>
      </c>
      <c r="I28" s="170">
        <v>18</v>
      </c>
    </row>
    <row r="29" spans="1:9" ht="12.75">
      <c r="A29" s="166" t="s">
        <v>20</v>
      </c>
      <c r="B29" s="167" t="s">
        <v>94</v>
      </c>
      <c r="C29" s="167" t="s">
        <v>143</v>
      </c>
      <c r="D29" s="167" t="s">
        <v>65</v>
      </c>
      <c r="E29" s="167" t="s">
        <v>148</v>
      </c>
      <c r="F29" s="167" t="s">
        <v>65</v>
      </c>
      <c r="G29" s="167" t="s">
        <v>148</v>
      </c>
      <c r="H29" s="169" t="s">
        <v>67</v>
      </c>
      <c r="I29" s="170">
        <v>22</v>
      </c>
    </row>
    <row r="30" spans="1:9" ht="12.75">
      <c r="A30" s="166" t="s">
        <v>6</v>
      </c>
      <c r="B30" s="167" t="s">
        <v>67</v>
      </c>
      <c r="C30" s="167" t="s">
        <v>148</v>
      </c>
      <c r="D30" s="167" t="s">
        <v>67</v>
      </c>
      <c r="E30" s="167" t="s">
        <v>148</v>
      </c>
      <c r="F30" s="167" t="s">
        <v>64</v>
      </c>
      <c r="G30" s="167" t="s">
        <v>144</v>
      </c>
      <c r="H30" s="169" t="s">
        <v>64</v>
      </c>
      <c r="I30" s="170">
        <v>23</v>
      </c>
    </row>
    <row r="31" spans="1:9" ht="12.75">
      <c r="A31" s="166" t="s">
        <v>7</v>
      </c>
      <c r="B31" s="167" t="s">
        <v>64</v>
      </c>
      <c r="C31" s="167" t="s">
        <v>144</v>
      </c>
      <c r="D31" s="167" t="s">
        <v>68</v>
      </c>
      <c r="E31" s="167" t="s">
        <v>141</v>
      </c>
      <c r="F31" s="167" t="s">
        <v>68</v>
      </c>
      <c r="G31" s="167" t="s">
        <v>141</v>
      </c>
      <c r="H31" s="169" t="s">
        <v>149</v>
      </c>
      <c r="I31" s="170">
        <v>25</v>
      </c>
    </row>
    <row r="32" spans="1:9" ht="12.75">
      <c r="A32" s="166" t="s">
        <v>8</v>
      </c>
      <c r="B32" s="167" t="s">
        <v>68</v>
      </c>
      <c r="C32" s="167" t="s">
        <v>141</v>
      </c>
      <c r="D32" s="167" t="s">
        <v>93</v>
      </c>
      <c r="E32" s="167" t="s">
        <v>143</v>
      </c>
      <c r="F32" s="167" t="s">
        <v>93</v>
      </c>
      <c r="G32" s="167" t="s">
        <v>143</v>
      </c>
      <c r="H32" s="169" t="s">
        <v>68</v>
      </c>
      <c r="I32" s="170">
        <v>28</v>
      </c>
    </row>
    <row r="33" spans="1:9" ht="12.75">
      <c r="A33" s="166" t="s">
        <v>9</v>
      </c>
      <c r="B33" s="167"/>
      <c r="D33" s="167"/>
      <c r="E33" s="167"/>
      <c r="F33" s="167"/>
      <c r="G33" s="168"/>
      <c r="H33" s="169" t="s">
        <v>93</v>
      </c>
      <c r="I33" s="170">
        <v>31</v>
      </c>
    </row>
    <row r="34" spans="1:9" ht="13.5" thickBot="1">
      <c r="A34" s="171" t="s">
        <v>145</v>
      </c>
      <c r="B34" s="176"/>
      <c r="C34" s="172"/>
      <c r="D34" s="172"/>
      <c r="E34" s="172"/>
      <c r="F34" s="172"/>
      <c r="G34" s="173"/>
      <c r="H34" s="174"/>
      <c r="I34" s="175"/>
    </row>
    <row r="35" ht="12.75">
      <c r="A35" s="6"/>
    </row>
    <row r="36" spans="1:2" ht="12.75">
      <c r="A36" s="6"/>
      <c r="B36" s="177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</sheetData>
  <mergeCells count="10">
    <mergeCell ref="A4:I4"/>
    <mergeCell ref="B5:C5"/>
    <mergeCell ref="D5:E5"/>
    <mergeCell ref="F5:G5"/>
    <mergeCell ref="H5:H6"/>
    <mergeCell ref="A20:I20"/>
    <mergeCell ref="B21:C21"/>
    <mergeCell ref="D21:E21"/>
    <mergeCell ref="F21:G21"/>
    <mergeCell ref="H21:H22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8" width="16.25390625" style="0" customWidth="1"/>
    <col min="9" max="9" width="6.875" style="0" customWidth="1"/>
  </cols>
  <sheetData>
    <row r="1" spans="1:9" ht="15.75">
      <c r="A1" s="152" t="s">
        <v>11</v>
      </c>
      <c r="B1" s="153"/>
      <c r="C1" s="154" t="s">
        <v>184</v>
      </c>
      <c r="D1" s="153"/>
      <c r="E1" s="153"/>
      <c r="F1" s="153"/>
      <c r="G1" s="153"/>
      <c r="H1" s="153"/>
      <c r="I1" s="155"/>
    </row>
    <row r="2" spans="1:9" ht="12.75">
      <c r="A2" s="156" t="s">
        <v>12</v>
      </c>
      <c r="B2" s="157"/>
      <c r="C2" s="158" t="s">
        <v>185</v>
      </c>
      <c r="D2" s="157"/>
      <c r="E2" s="157"/>
      <c r="F2" s="159"/>
      <c r="G2" s="159" t="s">
        <v>130</v>
      </c>
      <c r="H2" s="159" t="s">
        <v>131</v>
      </c>
      <c r="I2" s="160"/>
    </row>
    <row r="3" ht="13.5" thickBot="1"/>
    <row r="4" spans="1:9" ht="16.5" thickBot="1">
      <c r="A4" s="289" t="s">
        <v>150</v>
      </c>
      <c r="B4" s="290"/>
      <c r="C4" s="290"/>
      <c r="D4" s="290"/>
      <c r="E4" s="290"/>
      <c r="F4" s="290"/>
      <c r="G4" s="290"/>
      <c r="H4" s="291"/>
      <c r="I4" s="292"/>
    </row>
    <row r="5" spans="1:9" ht="13.5" thickTop="1">
      <c r="A5" s="161"/>
      <c r="B5" s="293" t="s">
        <v>133</v>
      </c>
      <c r="C5" s="293"/>
      <c r="D5" s="293" t="s">
        <v>134</v>
      </c>
      <c r="E5" s="293"/>
      <c r="F5" s="293" t="s">
        <v>135</v>
      </c>
      <c r="G5" s="294"/>
      <c r="H5" s="295" t="s">
        <v>136</v>
      </c>
      <c r="I5" s="162" t="s">
        <v>137</v>
      </c>
    </row>
    <row r="6" spans="1:9" ht="12.75">
      <c r="A6" s="163"/>
      <c r="B6" s="164" t="s">
        <v>138</v>
      </c>
      <c r="C6" s="164" t="s">
        <v>139</v>
      </c>
      <c r="D6" s="164" t="s">
        <v>138</v>
      </c>
      <c r="E6" s="164" t="s">
        <v>139</v>
      </c>
      <c r="F6" s="164" t="s">
        <v>138</v>
      </c>
      <c r="G6" s="164" t="s">
        <v>139</v>
      </c>
      <c r="H6" s="296"/>
      <c r="I6" s="165" t="s">
        <v>140</v>
      </c>
    </row>
    <row r="7" spans="1:9" ht="12.75">
      <c r="A7" s="166" t="s">
        <v>0</v>
      </c>
      <c r="B7" s="167" t="s">
        <v>151</v>
      </c>
      <c r="C7" s="167" t="s">
        <v>143</v>
      </c>
      <c r="D7" s="167" t="s">
        <v>151</v>
      </c>
      <c r="E7" s="167" t="s">
        <v>143</v>
      </c>
      <c r="F7" s="167" t="s">
        <v>151</v>
      </c>
      <c r="G7" s="167" t="s">
        <v>143</v>
      </c>
      <c r="H7" s="169" t="s">
        <v>151</v>
      </c>
      <c r="I7" s="170">
        <v>3</v>
      </c>
    </row>
    <row r="8" spans="1:9" ht="12.75">
      <c r="A8" s="166" t="s">
        <v>1</v>
      </c>
      <c r="B8" s="167" t="s">
        <v>152</v>
      </c>
      <c r="C8" s="167" t="s">
        <v>148</v>
      </c>
      <c r="D8" s="167" t="s">
        <v>152</v>
      </c>
      <c r="E8" s="167" t="s">
        <v>148</v>
      </c>
      <c r="F8" s="167" t="s">
        <v>152</v>
      </c>
      <c r="G8" s="167" t="s">
        <v>148</v>
      </c>
      <c r="H8" s="169" t="s">
        <v>153</v>
      </c>
      <c r="I8" s="170">
        <v>6</v>
      </c>
    </row>
    <row r="9" spans="1:9" ht="12.75">
      <c r="A9" s="166" t="s">
        <v>2</v>
      </c>
      <c r="B9" s="167" t="s">
        <v>154</v>
      </c>
      <c r="C9" s="167" t="s">
        <v>148</v>
      </c>
      <c r="D9" s="167" t="s">
        <v>155</v>
      </c>
      <c r="E9" s="167" t="s">
        <v>148</v>
      </c>
      <c r="F9" s="167" t="s">
        <v>154</v>
      </c>
      <c r="G9" s="167" t="s">
        <v>148</v>
      </c>
      <c r="H9" s="169" t="s">
        <v>154</v>
      </c>
      <c r="I9" s="170">
        <v>10</v>
      </c>
    </row>
    <row r="10" spans="1:9" ht="12.75">
      <c r="A10" s="166" t="s">
        <v>3</v>
      </c>
      <c r="B10" s="167" t="s">
        <v>155</v>
      </c>
      <c r="C10" s="167" t="s">
        <v>148</v>
      </c>
      <c r="D10" s="167" t="s">
        <v>154</v>
      </c>
      <c r="E10" s="167" t="s">
        <v>148</v>
      </c>
      <c r="F10" s="167" t="s">
        <v>155</v>
      </c>
      <c r="G10" s="167" t="s">
        <v>148</v>
      </c>
      <c r="H10" s="169" t="s">
        <v>155</v>
      </c>
      <c r="I10" s="170">
        <v>11</v>
      </c>
    </row>
    <row r="11" spans="1:9" ht="12.75">
      <c r="A11" s="166" t="s">
        <v>4</v>
      </c>
      <c r="B11" s="167" t="s">
        <v>156</v>
      </c>
      <c r="C11" s="167" t="s">
        <v>142</v>
      </c>
      <c r="D11" s="167" t="s">
        <v>156</v>
      </c>
      <c r="E11" s="167" t="s">
        <v>142</v>
      </c>
      <c r="F11" s="167" t="s">
        <v>156</v>
      </c>
      <c r="G11" s="167" t="s">
        <v>142</v>
      </c>
      <c r="H11" s="169" t="s">
        <v>156</v>
      </c>
      <c r="I11" s="170">
        <v>15</v>
      </c>
    </row>
    <row r="12" spans="1:9" ht="12.75">
      <c r="A12" s="166" t="s">
        <v>5</v>
      </c>
      <c r="B12" s="167"/>
      <c r="C12" s="167"/>
      <c r="D12" s="167"/>
      <c r="E12" s="167"/>
      <c r="F12" s="167" t="s">
        <v>188</v>
      </c>
      <c r="G12" s="167" t="s">
        <v>148</v>
      </c>
      <c r="H12" s="169" t="s">
        <v>188</v>
      </c>
      <c r="I12" s="170">
        <v>18</v>
      </c>
    </row>
    <row r="13" spans="1:9" ht="12.75">
      <c r="A13" s="166" t="s">
        <v>20</v>
      </c>
      <c r="B13" s="167"/>
      <c r="C13" s="167"/>
      <c r="D13" s="167"/>
      <c r="E13" s="167"/>
      <c r="F13" s="167"/>
      <c r="G13" s="168"/>
      <c r="H13" s="169"/>
      <c r="I13" s="170"/>
    </row>
    <row r="14" spans="1:9" ht="12.75">
      <c r="A14" s="166" t="s">
        <v>6</v>
      </c>
      <c r="B14" s="167"/>
      <c r="C14" s="167"/>
      <c r="D14" s="167"/>
      <c r="E14" s="167"/>
      <c r="F14" s="167"/>
      <c r="G14" s="168"/>
      <c r="H14" s="169"/>
      <c r="I14" s="170"/>
    </row>
    <row r="15" spans="1:9" ht="12.75">
      <c r="A15" s="166" t="s">
        <v>7</v>
      </c>
      <c r="B15" s="167"/>
      <c r="C15" s="167"/>
      <c r="D15" s="167"/>
      <c r="E15" s="167"/>
      <c r="F15" s="167"/>
      <c r="G15" s="168"/>
      <c r="H15" s="169"/>
      <c r="I15" s="170"/>
    </row>
    <row r="16" spans="1:9" ht="12.75">
      <c r="A16" s="166" t="s">
        <v>8</v>
      </c>
      <c r="B16" s="167"/>
      <c r="C16" s="167"/>
      <c r="D16" s="167"/>
      <c r="E16" s="167"/>
      <c r="F16" s="167"/>
      <c r="G16" s="168"/>
      <c r="H16" s="169"/>
      <c r="I16" s="170"/>
    </row>
    <row r="17" spans="1:9" ht="12.75">
      <c r="A17" s="166" t="s">
        <v>9</v>
      </c>
      <c r="B17" s="167"/>
      <c r="C17" s="167"/>
      <c r="D17" s="167"/>
      <c r="E17" s="167"/>
      <c r="F17" s="167"/>
      <c r="G17" s="168"/>
      <c r="H17" s="169"/>
      <c r="I17" s="170"/>
    </row>
    <row r="18" spans="1:9" ht="13.5" thickBot="1">
      <c r="A18" s="171" t="s">
        <v>145</v>
      </c>
      <c r="B18" s="172"/>
      <c r="C18" s="172"/>
      <c r="D18" s="172"/>
      <c r="E18" s="172"/>
      <c r="F18" s="172"/>
      <c r="G18" s="173"/>
      <c r="H18" s="174"/>
      <c r="I18" s="175"/>
    </row>
    <row r="19" ht="13.5" thickBot="1">
      <c r="A19" s="6"/>
    </row>
    <row r="20" spans="1:9" ht="16.5" thickBot="1">
      <c r="A20" s="289" t="s">
        <v>157</v>
      </c>
      <c r="B20" s="290"/>
      <c r="C20" s="290"/>
      <c r="D20" s="290"/>
      <c r="E20" s="290"/>
      <c r="F20" s="290"/>
      <c r="G20" s="290"/>
      <c r="H20" s="291"/>
      <c r="I20" s="292"/>
    </row>
    <row r="21" spans="1:9" ht="13.5" thickTop="1">
      <c r="A21" s="161"/>
      <c r="B21" s="293" t="s">
        <v>133</v>
      </c>
      <c r="C21" s="293"/>
      <c r="D21" s="293" t="s">
        <v>134</v>
      </c>
      <c r="E21" s="293"/>
      <c r="F21" s="293" t="s">
        <v>135</v>
      </c>
      <c r="G21" s="294"/>
      <c r="H21" s="295" t="s">
        <v>136</v>
      </c>
      <c r="I21" s="162" t="s">
        <v>137</v>
      </c>
    </row>
    <row r="22" spans="1:9" ht="12.75">
      <c r="A22" s="163"/>
      <c r="B22" s="164" t="s">
        <v>138</v>
      </c>
      <c r="C22" s="164" t="s">
        <v>139</v>
      </c>
      <c r="D22" s="164" t="s">
        <v>138</v>
      </c>
      <c r="E22" s="164" t="s">
        <v>139</v>
      </c>
      <c r="F22" s="164" t="s">
        <v>138</v>
      </c>
      <c r="G22" s="164" t="s">
        <v>139</v>
      </c>
      <c r="H22" s="296"/>
      <c r="I22" s="165" t="s">
        <v>140</v>
      </c>
    </row>
    <row r="23" spans="1:9" ht="12.75">
      <c r="A23" s="166" t="s">
        <v>0</v>
      </c>
      <c r="B23" s="167" t="s">
        <v>87</v>
      </c>
      <c r="C23" s="167" t="s">
        <v>143</v>
      </c>
      <c r="D23" s="167" t="s">
        <v>87</v>
      </c>
      <c r="E23" s="167" t="s">
        <v>143</v>
      </c>
      <c r="F23" s="167" t="s">
        <v>87</v>
      </c>
      <c r="G23" s="167" t="s">
        <v>143</v>
      </c>
      <c r="H23" s="169" t="s">
        <v>87</v>
      </c>
      <c r="I23" s="170">
        <v>3</v>
      </c>
    </row>
    <row r="24" spans="1:9" ht="12.75">
      <c r="A24" s="166" t="s">
        <v>1</v>
      </c>
      <c r="B24" s="167" t="s">
        <v>129</v>
      </c>
      <c r="C24" s="167" t="s">
        <v>148</v>
      </c>
      <c r="D24" s="167" t="s">
        <v>129</v>
      </c>
      <c r="E24" s="167" t="s">
        <v>148</v>
      </c>
      <c r="F24" s="167" t="s">
        <v>89</v>
      </c>
      <c r="G24" s="167" t="s">
        <v>143</v>
      </c>
      <c r="H24" s="169" t="s">
        <v>129</v>
      </c>
      <c r="I24" s="170">
        <v>7</v>
      </c>
    </row>
    <row r="25" spans="1:9" ht="12.75">
      <c r="A25" s="166" t="s">
        <v>2</v>
      </c>
      <c r="B25" s="167" t="s">
        <v>158</v>
      </c>
      <c r="C25" s="167" t="s">
        <v>148</v>
      </c>
      <c r="D25" s="167" t="s">
        <v>88</v>
      </c>
      <c r="E25" s="167" t="s">
        <v>148</v>
      </c>
      <c r="F25" s="167" t="s">
        <v>129</v>
      </c>
      <c r="G25" s="167" t="s">
        <v>148</v>
      </c>
      <c r="H25" s="169" t="s">
        <v>88</v>
      </c>
      <c r="I25" s="170">
        <v>12</v>
      </c>
    </row>
    <row r="26" spans="1:9" ht="12.75">
      <c r="A26" s="166" t="s">
        <v>3</v>
      </c>
      <c r="B26" s="167" t="s">
        <v>88</v>
      </c>
      <c r="C26" s="167" t="s">
        <v>148</v>
      </c>
      <c r="D26" s="167" t="s">
        <v>90</v>
      </c>
      <c r="E26" s="167" t="s">
        <v>141</v>
      </c>
      <c r="F26" s="167" t="s">
        <v>90</v>
      </c>
      <c r="G26" s="167" t="s">
        <v>141</v>
      </c>
      <c r="H26" s="169" t="s">
        <v>90</v>
      </c>
      <c r="I26" s="170">
        <v>13</v>
      </c>
    </row>
    <row r="27" spans="1:9" ht="12.75">
      <c r="A27" s="166" t="s">
        <v>4</v>
      </c>
      <c r="B27" s="167" t="s">
        <v>90</v>
      </c>
      <c r="C27" s="167" t="s">
        <v>141</v>
      </c>
      <c r="D27" s="167"/>
      <c r="E27" s="167"/>
      <c r="F27" s="167" t="s">
        <v>88</v>
      </c>
      <c r="G27" s="167" t="s">
        <v>148</v>
      </c>
      <c r="H27" s="169" t="s">
        <v>89</v>
      </c>
      <c r="I27" s="170">
        <v>13</v>
      </c>
    </row>
    <row r="28" spans="1:9" ht="12.75">
      <c r="A28" s="166" t="s">
        <v>5</v>
      </c>
      <c r="B28" s="167"/>
      <c r="C28" s="167"/>
      <c r="D28" s="167"/>
      <c r="E28" s="167"/>
      <c r="F28" s="167"/>
      <c r="G28" s="168"/>
      <c r="H28" s="169" t="s">
        <v>158</v>
      </c>
      <c r="I28" s="170">
        <v>14</v>
      </c>
    </row>
    <row r="29" spans="1:9" ht="12.75">
      <c r="A29" s="166" t="s">
        <v>20</v>
      </c>
      <c r="B29" s="167"/>
      <c r="C29" s="167"/>
      <c r="D29" s="167"/>
      <c r="E29" s="167"/>
      <c r="F29" s="167"/>
      <c r="G29" s="168"/>
      <c r="H29" s="169"/>
      <c r="I29" s="170"/>
    </row>
    <row r="30" spans="1:9" ht="12.75">
      <c r="A30" s="166" t="s">
        <v>6</v>
      </c>
      <c r="B30" s="167"/>
      <c r="C30" s="167"/>
      <c r="D30" s="167"/>
      <c r="E30" s="167"/>
      <c r="F30" s="167"/>
      <c r="G30" s="168"/>
      <c r="H30" s="169"/>
      <c r="I30" s="170"/>
    </row>
    <row r="31" spans="1:9" ht="12.75">
      <c r="A31" s="166" t="s">
        <v>7</v>
      </c>
      <c r="B31" s="167"/>
      <c r="C31" s="167"/>
      <c r="D31" s="167"/>
      <c r="E31" s="167"/>
      <c r="F31" s="167"/>
      <c r="G31" s="168"/>
      <c r="H31" s="169"/>
      <c r="I31" s="170"/>
    </row>
    <row r="32" spans="1:9" ht="12.75">
      <c r="A32" s="166" t="s">
        <v>8</v>
      </c>
      <c r="B32" s="167"/>
      <c r="C32" s="167"/>
      <c r="D32" s="167"/>
      <c r="E32" s="167"/>
      <c r="F32" s="167"/>
      <c r="G32" s="168"/>
      <c r="H32" s="169"/>
      <c r="I32" s="170"/>
    </row>
    <row r="33" spans="1:9" ht="12.75">
      <c r="A33" s="166" t="s">
        <v>9</v>
      </c>
      <c r="B33" s="167"/>
      <c r="C33" s="167"/>
      <c r="D33" s="167"/>
      <c r="E33" s="167"/>
      <c r="F33" s="167"/>
      <c r="G33" s="168"/>
      <c r="H33" s="169"/>
      <c r="I33" s="170"/>
    </row>
    <row r="34" spans="1:9" ht="13.5" thickBot="1">
      <c r="A34" s="171" t="s">
        <v>145</v>
      </c>
      <c r="B34" s="176"/>
      <c r="C34" s="172"/>
      <c r="D34" s="172"/>
      <c r="E34" s="172"/>
      <c r="F34" s="172"/>
      <c r="G34" s="173"/>
      <c r="H34" s="174"/>
      <c r="I34" s="175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</sheetData>
  <mergeCells count="10">
    <mergeCell ref="A20:I20"/>
    <mergeCell ref="B21:C21"/>
    <mergeCell ref="D21:E21"/>
    <mergeCell ref="F21:G21"/>
    <mergeCell ref="H21:H22"/>
    <mergeCell ref="A4:I4"/>
    <mergeCell ref="B5:C5"/>
    <mergeCell ref="D5:E5"/>
    <mergeCell ref="F5:G5"/>
    <mergeCell ref="H5:H6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8" width="16.25390625" style="0" customWidth="1"/>
    <col min="9" max="9" width="6.875" style="0" customWidth="1"/>
  </cols>
  <sheetData>
    <row r="1" spans="1:9" ht="15.75">
      <c r="A1" s="152" t="s">
        <v>11</v>
      </c>
      <c r="B1" s="153"/>
      <c r="C1" s="154" t="s">
        <v>184</v>
      </c>
      <c r="D1" s="153"/>
      <c r="E1" s="153"/>
      <c r="F1" s="153"/>
      <c r="G1" s="153"/>
      <c r="H1" s="153"/>
      <c r="I1" s="155"/>
    </row>
    <row r="2" spans="1:9" ht="12.75">
      <c r="A2" s="156" t="s">
        <v>12</v>
      </c>
      <c r="B2" s="157"/>
      <c r="C2" s="158" t="s">
        <v>185</v>
      </c>
      <c r="D2" s="157"/>
      <c r="E2" s="157"/>
      <c r="F2" s="159"/>
      <c r="G2" s="159" t="s">
        <v>130</v>
      </c>
      <c r="H2" s="159" t="s">
        <v>131</v>
      </c>
      <c r="I2" s="160"/>
    </row>
    <row r="3" ht="13.5" thickBot="1"/>
    <row r="4" spans="1:9" ht="16.5" thickBot="1">
      <c r="A4" s="289" t="s">
        <v>159</v>
      </c>
      <c r="B4" s="290"/>
      <c r="C4" s="290"/>
      <c r="D4" s="290"/>
      <c r="E4" s="290"/>
      <c r="F4" s="290"/>
      <c r="G4" s="290"/>
      <c r="H4" s="291"/>
      <c r="I4" s="292"/>
    </row>
    <row r="5" spans="1:9" ht="13.5" thickTop="1">
      <c r="A5" s="161"/>
      <c r="B5" s="293" t="s">
        <v>133</v>
      </c>
      <c r="C5" s="293"/>
      <c r="D5" s="293" t="s">
        <v>134</v>
      </c>
      <c r="E5" s="293"/>
      <c r="F5" s="293" t="s">
        <v>135</v>
      </c>
      <c r="G5" s="294"/>
      <c r="H5" s="295" t="s">
        <v>136</v>
      </c>
      <c r="I5" s="162" t="s">
        <v>137</v>
      </c>
    </row>
    <row r="6" spans="1:9" ht="12.75">
      <c r="A6" s="163"/>
      <c r="B6" s="164" t="s">
        <v>138</v>
      </c>
      <c r="C6" s="164" t="s">
        <v>139</v>
      </c>
      <c r="D6" s="164" t="s">
        <v>138</v>
      </c>
      <c r="E6" s="164" t="s">
        <v>139</v>
      </c>
      <c r="F6" s="164" t="s">
        <v>138</v>
      </c>
      <c r="G6" s="164" t="s">
        <v>139</v>
      </c>
      <c r="H6" s="296"/>
      <c r="I6" s="165" t="s">
        <v>140</v>
      </c>
    </row>
    <row r="7" spans="1:9" ht="12.75">
      <c r="A7" s="166" t="s">
        <v>0</v>
      </c>
      <c r="B7" s="167" t="s">
        <v>160</v>
      </c>
      <c r="C7" s="167" t="s">
        <v>142</v>
      </c>
      <c r="D7" s="167" t="s">
        <v>161</v>
      </c>
      <c r="E7" s="167" t="s">
        <v>148</v>
      </c>
      <c r="F7" s="167" t="s">
        <v>160</v>
      </c>
      <c r="G7" s="167" t="s">
        <v>142</v>
      </c>
      <c r="H7" s="169" t="s">
        <v>160</v>
      </c>
      <c r="I7" s="170">
        <v>4</v>
      </c>
    </row>
    <row r="8" spans="1:9" ht="12.75">
      <c r="A8" s="166" t="s">
        <v>1</v>
      </c>
      <c r="B8" s="167" t="s">
        <v>162</v>
      </c>
      <c r="C8" s="167" t="s">
        <v>148</v>
      </c>
      <c r="D8" s="167" t="s">
        <v>160</v>
      </c>
      <c r="E8" s="167" t="s">
        <v>142</v>
      </c>
      <c r="F8" s="167" t="s">
        <v>161</v>
      </c>
      <c r="G8" s="167" t="s">
        <v>148</v>
      </c>
      <c r="H8" s="169" t="s">
        <v>161</v>
      </c>
      <c r="I8" s="170">
        <v>6</v>
      </c>
    </row>
    <row r="9" spans="1:9" ht="12.75">
      <c r="A9" s="166" t="s">
        <v>2</v>
      </c>
      <c r="B9" s="167" t="s">
        <v>161</v>
      </c>
      <c r="C9" s="167" t="s">
        <v>148</v>
      </c>
      <c r="D9" s="167" t="s">
        <v>162</v>
      </c>
      <c r="E9" s="167" t="s">
        <v>148</v>
      </c>
      <c r="F9" s="167" t="s">
        <v>162</v>
      </c>
      <c r="G9" s="167" t="s">
        <v>148</v>
      </c>
      <c r="H9" s="169" t="s">
        <v>162</v>
      </c>
      <c r="I9" s="170">
        <v>8</v>
      </c>
    </row>
    <row r="10" spans="1:9" ht="12.75">
      <c r="A10" s="166" t="s">
        <v>3</v>
      </c>
      <c r="B10" s="167" t="s">
        <v>163</v>
      </c>
      <c r="C10" s="167" t="s">
        <v>143</v>
      </c>
      <c r="D10" s="167" t="s">
        <v>163</v>
      </c>
      <c r="E10" s="167" t="s">
        <v>143</v>
      </c>
      <c r="F10" s="167" t="s">
        <v>164</v>
      </c>
      <c r="G10" s="167" t="s">
        <v>148</v>
      </c>
      <c r="H10" s="169" t="s">
        <v>164</v>
      </c>
      <c r="I10" s="170">
        <v>16</v>
      </c>
    </row>
    <row r="11" spans="1:9" ht="12.75">
      <c r="A11" s="166" t="s">
        <v>4</v>
      </c>
      <c r="B11" s="167" t="s">
        <v>164</v>
      </c>
      <c r="C11" s="167" t="s">
        <v>148</v>
      </c>
      <c r="D11" s="167" t="s">
        <v>165</v>
      </c>
      <c r="E11" s="167" t="s">
        <v>144</v>
      </c>
      <c r="F11" s="167" t="s">
        <v>168</v>
      </c>
      <c r="G11" s="167" t="s">
        <v>141</v>
      </c>
      <c r="H11" s="169" t="s">
        <v>163</v>
      </c>
      <c r="I11" s="170">
        <v>16</v>
      </c>
    </row>
    <row r="12" spans="1:9" ht="12.75">
      <c r="A12" s="166" t="s">
        <v>5</v>
      </c>
      <c r="B12" s="167" t="s">
        <v>166</v>
      </c>
      <c r="C12" s="167" t="s">
        <v>141</v>
      </c>
      <c r="D12" s="167" t="s">
        <v>166</v>
      </c>
      <c r="E12" s="167" t="s">
        <v>141</v>
      </c>
      <c r="F12" s="167" t="s">
        <v>166</v>
      </c>
      <c r="G12" s="167" t="s">
        <v>141</v>
      </c>
      <c r="H12" s="169" t="s">
        <v>166</v>
      </c>
      <c r="I12" s="170">
        <v>18</v>
      </c>
    </row>
    <row r="13" spans="1:9" ht="12.75">
      <c r="A13" s="166" t="s">
        <v>20</v>
      </c>
      <c r="B13" s="167" t="s">
        <v>167</v>
      </c>
      <c r="C13" s="167" t="s">
        <v>144</v>
      </c>
      <c r="D13" s="167" t="s">
        <v>164</v>
      </c>
      <c r="E13" s="167" t="s">
        <v>148</v>
      </c>
      <c r="F13" s="167" t="s">
        <v>167</v>
      </c>
      <c r="G13" s="167" t="s">
        <v>144</v>
      </c>
      <c r="H13" s="169" t="s">
        <v>167</v>
      </c>
      <c r="I13" s="170">
        <v>23</v>
      </c>
    </row>
    <row r="14" spans="1:9" ht="12.75">
      <c r="A14" s="166" t="s">
        <v>6</v>
      </c>
      <c r="B14" s="167" t="s">
        <v>168</v>
      </c>
      <c r="C14" s="167" t="s">
        <v>141</v>
      </c>
      <c r="D14" s="167" t="s">
        <v>169</v>
      </c>
      <c r="E14" s="167" t="s">
        <v>144</v>
      </c>
      <c r="F14" s="167"/>
      <c r="G14" s="168"/>
      <c r="H14" s="169" t="s">
        <v>168</v>
      </c>
      <c r="I14" s="170">
        <v>23</v>
      </c>
    </row>
    <row r="15" spans="1:9" ht="12.75">
      <c r="A15" s="166" t="s">
        <v>7</v>
      </c>
      <c r="B15" s="167" t="s">
        <v>169</v>
      </c>
      <c r="C15" s="167" t="s">
        <v>144</v>
      </c>
      <c r="D15" s="167" t="s">
        <v>167</v>
      </c>
      <c r="E15" s="167" t="s">
        <v>144</v>
      </c>
      <c r="F15" s="167"/>
      <c r="G15" s="168"/>
      <c r="H15" s="169" t="s">
        <v>165</v>
      </c>
      <c r="I15" s="170">
        <v>23</v>
      </c>
    </row>
    <row r="16" spans="1:9" ht="12.75">
      <c r="A16" s="166" t="s">
        <v>8</v>
      </c>
      <c r="B16" s="167"/>
      <c r="C16" s="167"/>
      <c r="D16" s="167" t="s">
        <v>168</v>
      </c>
      <c r="E16" s="167" t="s">
        <v>141</v>
      </c>
      <c r="F16" s="167"/>
      <c r="G16" s="168"/>
      <c r="H16" s="169" t="s">
        <v>169</v>
      </c>
      <c r="I16" s="170">
        <v>25</v>
      </c>
    </row>
    <row r="17" spans="1:9" ht="12.75">
      <c r="A17" s="166" t="s">
        <v>9</v>
      </c>
      <c r="B17" s="167"/>
      <c r="C17" s="167"/>
      <c r="D17" s="167" t="s">
        <v>170</v>
      </c>
      <c r="E17" s="167" t="s">
        <v>144</v>
      </c>
      <c r="F17" s="167"/>
      <c r="G17" s="168"/>
      <c r="H17" s="169" t="s">
        <v>170</v>
      </c>
      <c r="I17" s="170">
        <v>29</v>
      </c>
    </row>
    <row r="18" spans="1:9" ht="13.5" thickBot="1">
      <c r="A18" s="171" t="s">
        <v>145</v>
      </c>
      <c r="B18" s="172"/>
      <c r="C18" s="172"/>
      <c r="D18" s="172"/>
      <c r="E18" s="172"/>
      <c r="F18" s="172"/>
      <c r="G18" s="173"/>
      <c r="H18" s="174"/>
      <c r="I18" s="175"/>
    </row>
    <row r="19" ht="13.5" thickBot="1">
      <c r="A19" s="6"/>
    </row>
    <row r="20" spans="1:9" ht="16.5" thickBot="1">
      <c r="A20" s="289" t="s">
        <v>171</v>
      </c>
      <c r="B20" s="290"/>
      <c r="C20" s="290"/>
      <c r="D20" s="290"/>
      <c r="E20" s="290"/>
      <c r="F20" s="290"/>
      <c r="G20" s="290"/>
      <c r="H20" s="291"/>
      <c r="I20" s="292"/>
    </row>
    <row r="21" spans="1:9" ht="13.5" thickTop="1">
      <c r="A21" s="161"/>
      <c r="B21" s="293" t="s">
        <v>133</v>
      </c>
      <c r="C21" s="293"/>
      <c r="D21" s="293" t="s">
        <v>134</v>
      </c>
      <c r="E21" s="293"/>
      <c r="F21" s="293" t="s">
        <v>135</v>
      </c>
      <c r="G21" s="294"/>
      <c r="H21" s="295" t="s">
        <v>136</v>
      </c>
      <c r="I21" s="162" t="s">
        <v>137</v>
      </c>
    </row>
    <row r="22" spans="1:9" ht="12.75">
      <c r="A22" s="163"/>
      <c r="B22" s="164" t="s">
        <v>138</v>
      </c>
      <c r="C22" s="164" t="s">
        <v>139</v>
      </c>
      <c r="D22" s="164" t="s">
        <v>138</v>
      </c>
      <c r="E22" s="164" t="s">
        <v>139</v>
      </c>
      <c r="F22" s="164" t="s">
        <v>138</v>
      </c>
      <c r="G22" s="164" t="s">
        <v>139</v>
      </c>
      <c r="H22" s="296"/>
      <c r="I22" s="165" t="s">
        <v>140</v>
      </c>
    </row>
    <row r="23" spans="1:9" ht="12.75">
      <c r="A23" s="166" t="s">
        <v>0</v>
      </c>
      <c r="B23" s="167" t="s">
        <v>172</v>
      </c>
      <c r="C23" s="167" t="s">
        <v>148</v>
      </c>
      <c r="D23" s="167" t="s">
        <v>172</v>
      </c>
      <c r="E23" s="167" t="s">
        <v>148</v>
      </c>
      <c r="F23" s="167" t="s">
        <v>73</v>
      </c>
      <c r="G23" s="167" t="s">
        <v>143</v>
      </c>
      <c r="H23" s="169" t="s">
        <v>73</v>
      </c>
      <c r="I23" s="170">
        <v>6</v>
      </c>
    </row>
    <row r="24" spans="1:9" ht="12.75">
      <c r="A24" s="166" t="s">
        <v>1</v>
      </c>
      <c r="B24" s="167" t="s">
        <v>73</v>
      </c>
      <c r="C24" s="167" t="s">
        <v>143</v>
      </c>
      <c r="D24" s="167" t="s">
        <v>173</v>
      </c>
      <c r="E24" s="167" t="s">
        <v>141</v>
      </c>
      <c r="F24" s="167" t="s">
        <v>78</v>
      </c>
      <c r="G24" s="167" t="s">
        <v>148</v>
      </c>
      <c r="H24" s="169" t="s">
        <v>78</v>
      </c>
      <c r="I24" s="170">
        <v>11</v>
      </c>
    </row>
    <row r="25" spans="1:9" ht="12.75">
      <c r="A25" s="166" t="s">
        <v>2</v>
      </c>
      <c r="B25" s="167" t="s">
        <v>173</v>
      </c>
      <c r="C25" s="167" t="s">
        <v>141</v>
      </c>
      <c r="D25" s="167" t="s">
        <v>73</v>
      </c>
      <c r="E25" s="167" t="s">
        <v>143</v>
      </c>
      <c r="F25" s="167" t="s">
        <v>75</v>
      </c>
      <c r="G25" s="167" t="s">
        <v>144</v>
      </c>
      <c r="H25" s="169" t="s">
        <v>75</v>
      </c>
      <c r="I25" s="170">
        <v>14</v>
      </c>
    </row>
    <row r="26" spans="1:9" ht="12.75">
      <c r="A26" s="166" t="s">
        <v>3</v>
      </c>
      <c r="B26" s="167" t="s">
        <v>72</v>
      </c>
      <c r="C26" s="167" t="s">
        <v>143</v>
      </c>
      <c r="D26" s="167" t="s">
        <v>78</v>
      </c>
      <c r="E26" s="167" t="s">
        <v>148</v>
      </c>
      <c r="F26" s="167" t="s">
        <v>76</v>
      </c>
      <c r="G26" s="167" t="s">
        <v>142</v>
      </c>
      <c r="H26" s="169" t="s">
        <v>172</v>
      </c>
      <c r="I26" s="170">
        <v>14</v>
      </c>
    </row>
    <row r="27" spans="1:9" ht="12.75">
      <c r="A27" s="166" t="s">
        <v>4</v>
      </c>
      <c r="B27" s="167" t="s">
        <v>78</v>
      </c>
      <c r="C27" s="167" t="s">
        <v>148</v>
      </c>
      <c r="D27" s="167" t="s">
        <v>75</v>
      </c>
      <c r="E27" s="167" t="s">
        <v>144</v>
      </c>
      <c r="F27" s="167" t="s">
        <v>82</v>
      </c>
      <c r="G27" s="168" t="s">
        <v>211</v>
      </c>
      <c r="H27" s="169" t="s">
        <v>76</v>
      </c>
      <c r="I27" s="170">
        <v>17</v>
      </c>
    </row>
    <row r="28" spans="1:9" ht="12.75">
      <c r="A28" s="166" t="s">
        <v>5</v>
      </c>
      <c r="B28" s="167" t="s">
        <v>75</v>
      </c>
      <c r="C28" s="167" t="s">
        <v>144</v>
      </c>
      <c r="D28" s="167" t="s">
        <v>76</v>
      </c>
      <c r="E28" s="167" t="s">
        <v>142</v>
      </c>
      <c r="F28" s="167" t="s">
        <v>79</v>
      </c>
      <c r="G28" s="167" t="s">
        <v>148</v>
      </c>
      <c r="H28" s="169" t="s">
        <v>173</v>
      </c>
      <c r="I28" s="170">
        <v>17</v>
      </c>
    </row>
    <row r="29" spans="1:9" ht="12.75">
      <c r="A29" s="166" t="s">
        <v>20</v>
      </c>
      <c r="B29" s="167" t="s">
        <v>76</v>
      </c>
      <c r="C29" s="167" t="s">
        <v>142</v>
      </c>
      <c r="D29" s="167" t="s">
        <v>72</v>
      </c>
      <c r="E29" s="167" t="s">
        <v>143</v>
      </c>
      <c r="F29" s="167" t="s">
        <v>72</v>
      </c>
      <c r="G29" s="167" t="s">
        <v>143</v>
      </c>
      <c r="H29" s="169" t="s">
        <v>72</v>
      </c>
      <c r="I29" s="170">
        <v>20</v>
      </c>
    </row>
    <row r="30" spans="1:9" ht="12.75">
      <c r="A30" s="166" t="s">
        <v>6</v>
      </c>
      <c r="B30" s="167" t="s">
        <v>79</v>
      </c>
      <c r="C30" s="167" t="s">
        <v>148</v>
      </c>
      <c r="D30" s="167" t="s">
        <v>79</v>
      </c>
      <c r="E30" s="167" t="s">
        <v>148</v>
      </c>
      <c r="F30" s="167" t="s">
        <v>77</v>
      </c>
      <c r="G30" s="167" t="s">
        <v>142</v>
      </c>
      <c r="H30" s="169" t="s">
        <v>79</v>
      </c>
      <c r="I30" s="170">
        <v>22</v>
      </c>
    </row>
    <row r="31" spans="1:9" ht="12.75">
      <c r="A31" s="166" t="s">
        <v>7</v>
      </c>
      <c r="B31" s="167" t="s">
        <v>174</v>
      </c>
      <c r="C31" s="167" t="s">
        <v>141</v>
      </c>
      <c r="D31" s="167" t="s">
        <v>74</v>
      </c>
      <c r="E31" s="167" t="s">
        <v>148</v>
      </c>
      <c r="F31" s="167" t="s">
        <v>80</v>
      </c>
      <c r="G31" s="167" t="s">
        <v>144</v>
      </c>
      <c r="H31" s="169" t="s">
        <v>82</v>
      </c>
      <c r="I31" s="170">
        <v>28</v>
      </c>
    </row>
    <row r="32" spans="1:9" ht="12.75">
      <c r="A32" s="166" t="s">
        <v>8</v>
      </c>
      <c r="B32" s="167" t="s">
        <v>74</v>
      </c>
      <c r="C32" s="167" t="s">
        <v>148</v>
      </c>
      <c r="D32" s="167" t="s">
        <v>77</v>
      </c>
      <c r="E32" s="167" t="s">
        <v>142</v>
      </c>
      <c r="F32" s="167" t="s">
        <v>74</v>
      </c>
      <c r="G32" s="167" t="s">
        <v>148</v>
      </c>
      <c r="H32" s="169" t="s">
        <v>74</v>
      </c>
      <c r="I32" s="170">
        <v>29</v>
      </c>
    </row>
    <row r="33" spans="1:9" ht="12.75">
      <c r="A33" s="166" t="s">
        <v>9</v>
      </c>
      <c r="B33" s="167" t="s">
        <v>77</v>
      </c>
      <c r="C33" s="167" t="s">
        <v>142</v>
      </c>
      <c r="D33" s="167"/>
      <c r="E33" s="167"/>
      <c r="F33" s="167" t="s">
        <v>214</v>
      </c>
      <c r="G33" s="167" t="s">
        <v>148</v>
      </c>
      <c r="H33" s="169" t="s">
        <v>77</v>
      </c>
      <c r="I33" s="170">
        <v>29</v>
      </c>
    </row>
    <row r="34" spans="1:9" ht="12.75">
      <c r="A34" s="285" t="s">
        <v>145</v>
      </c>
      <c r="B34" s="286"/>
      <c r="C34" s="286"/>
      <c r="D34" s="286"/>
      <c r="E34" s="286"/>
      <c r="F34" s="286"/>
      <c r="G34" s="287"/>
      <c r="H34" s="169" t="s">
        <v>174</v>
      </c>
      <c r="I34" s="288">
        <v>32</v>
      </c>
    </row>
    <row r="35" spans="1:9" ht="12.75">
      <c r="A35" s="285" t="s">
        <v>212</v>
      </c>
      <c r="B35" s="286"/>
      <c r="C35" s="286"/>
      <c r="D35" s="286"/>
      <c r="E35" s="286"/>
      <c r="F35" s="286"/>
      <c r="G35" s="287"/>
      <c r="H35" s="169" t="s">
        <v>80</v>
      </c>
      <c r="I35" s="288">
        <v>32</v>
      </c>
    </row>
    <row r="36" spans="1:9" ht="13.5" thickBot="1">
      <c r="A36" s="171" t="s">
        <v>213</v>
      </c>
      <c r="B36" s="176"/>
      <c r="C36" s="172"/>
      <c r="D36" s="172"/>
      <c r="E36" s="172"/>
      <c r="F36" s="172"/>
      <c r="G36" s="173"/>
      <c r="H36" s="174" t="s">
        <v>214</v>
      </c>
      <c r="I36" s="175">
        <v>34</v>
      </c>
    </row>
    <row r="37" ht="12.75">
      <c r="A37" s="6"/>
    </row>
    <row r="38" spans="1:2" ht="12.75">
      <c r="A38" s="6"/>
      <c r="B38" s="177" t="s">
        <v>175</v>
      </c>
    </row>
    <row r="39" spans="1:2" ht="12.75">
      <c r="A39" s="6" t="s">
        <v>176</v>
      </c>
      <c r="B39" t="s">
        <v>177</v>
      </c>
    </row>
    <row r="40" spans="1:2" ht="12.75">
      <c r="A40" s="6"/>
      <c r="B40" t="s">
        <v>178</v>
      </c>
    </row>
    <row r="41" spans="1:2" ht="12.75">
      <c r="A41" s="6"/>
      <c r="B41" t="s">
        <v>179</v>
      </c>
    </row>
    <row r="42" spans="1:2" ht="12.75">
      <c r="A42" s="6"/>
      <c r="B42" t="s">
        <v>180</v>
      </c>
    </row>
    <row r="43" spans="1:2" ht="12.75">
      <c r="A43" s="6" t="s">
        <v>176</v>
      </c>
      <c r="B43" t="s">
        <v>181</v>
      </c>
    </row>
    <row r="44" spans="1:2" ht="12.75">
      <c r="A44" s="6"/>
      <c r="B44" t="s">
        <v>182</v>
      </c>
    </row>
    <row r="45" spans="1:2" ht="12.75">
      <c r="A45" s="6"/>
      <c r="B45" t="s">
        <v>183</v>
      </c>
    </row>
    <row r="46" ht="12.75">
      <c r="A46" s="6"/>
    </row>
    <row r="47" ht="12.75">
      <c r="A47" s="6"/>
    </row>
  </sheetData>
  <mergeCells count="10">
    <mergeCell ref="A4:I4"/>
    <mergeCell ref="B5:C5"/>
    <mergeCell ref="D5:E5"/>
    <mergeCell ref="F5:G5"/>
    <mergeCell ref="H5:H6"/>
    <mergeCell ref="A20:I20"/>
    <mergeCell ref="B21:C21"/>
    <mergeCell ref="D21:E21"/>
    <mergeCell ref="F21:G21"/>
    <mergeCell ref="H21:H22"/>
  </mergeCells>
  <printOptions/>
  <pageMargins left="0.75" right="0.75" top="0.83" bottom="0.85" header="0.4921259845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6" t="s">
        <v>56</v>
      </c>
    </row>
    <row r="2" spans="1:3" ht="15.75">
      <c r="A2" s="5" t="s">
        <v>11</v>
      </c>
      <c r="B2" s="4"/>
      <c r="C2" s="4" t="s">
        <v>70</v>
      </c>
    </row>
    <row r="3" spans="1:3" ht="15.75">
      <c r="A3" s="5"/>
      <c r="C3" s="4" t="s">
        <v>186</v>
      </c>
    </row>
    <row r="4" spans="1:3" ht="12.75">
      <c r="A4" s="5" t="s">
        <v>12</v>
      </c>
      <c r="C4" s="5" t="s">
        <v>71</v>
      </c>
    </row>
    <row r="5" ht="12.75" customHeight="1">
      <c r="E5" s="40"/>
    </row>
    <row r="6" ht="12.75" customHeight="1"/>
    <row r="7" ht="13.5" thickBot="1"/>
    <row r="8" spans="1:11" ht="49.5" customHeight="1" thickBot="1" thickTop="1">
      <c r="A8" s="41"/>
      <c r="B8" s="42"/>
      <c r="C8" s="45" t="s">
        <v>13</v>
      </c>
      <c r="D8" s="45" t="s">
        <v>14</v>
      </c>
      <c r="E8" s="45" t="s">
        <v>15</v>
      </c>
      <c r="F8" s="45" t="s">
        <v>16</v>
      </c>
      <c r="G8" s="46" t="s">
        <v>17</v>
      </c>
      <c r="H8" s="47" t="s">
        <v>57</v>
      </c>
      <c r="I8" s="43" t="s">
        <v>22</v>
      </c>
      <c r="J8" s="48"/>
      <c r="K8" s="23" t="s">
        <v>34</v>
      </c>
    </row>
    <row r="9" spans="1:13" ht="49.5" customHeight="1" thickBot="1" thickTop="1">
      <c r="A9" s="197" t="s">
        <v>13</v>
      </c>
      <c r="B9" s="50" t="s">
        <v>83</v>
      </c>
      <c r="C9" s="51"/>
      <c r="D9" s="52" t="s">
        <v>59</v>
      </c>
      <c r="E9" s="53" t="s">
        <v>59</v>
      </c>
      <c r="F9" s="53" t="s">
        <v>61</v>
      </c>
      <c r="G9" s="54" t="s">
        <v>59</v>
      </c>
      <c r="H9" s="55" t="s">
        <v>123</v>
      </c>
      <c r="I9" s="56">
        <v>1</v>
      </c>
      <c r="J9" s="57" t="s">
        <v>0</v>
      </c>
      <c r="K9" s="58" t="s">
        <v>128</v>
      </c>
      <c r="L9" s="59"/>
      <c r="M9" s="59"/>
    </row>
    <row r="10" spans="1:13" ht="49.5" customHeight="1" thickBot="1">
      <c r="A10" s="198" t="s">
        <v>14</v>
      </c>
      <c r="B10" s="50" t="s">
        <v>84</v>
      </c>
      <c r="C10" s="53" t="s">
        <v>58</v>
      </c>
      <c r="D10" s="51"/>
      <c r="E10" s="53" t="s">
        <v>58</v>
      </c>
      <c r="F10" s="53" t="s">
        <v>58</v>
      </c>
      <c r="G10" s="54" t="s">
        <v>60</v>
      </c>
      <c r="H10" s="55" t="s">
        <v>126</v>
      </c>
      <c r="I10" s="56">
        <v>3</v>
      </c>
      <c r="J10" s="57" t="s">
        <v>1</v>
      </c>
      <c r="K10" s="61" t="s">
        <v>84</v>
      </c>
      <c r="L10" s="62"/>
      <c r="M10" s="62"/>
    </row>
    <row r="11" spans="1:13" ht="49.5" customHeight="1" thickBot="1">
      <c r="A11" s="198" t="s">
        <v>15</v>
      </c>
      <c r="B11" s="50" t="s">
        <v>85</v>
      </c>
      <c r="C11" s="53" t="s">
        <v>58</v>
      </c>
      <c r="D11" s="53" t="s">
        <v>59</v>
      </c>
      <c r="E11" s="51"/>
      <c r="F11" s="53" t="s">
        <v>58</v>
      </c>
      <c r="G11" s="54" t="s">
        <v>59</v>
      </c>
      <c r="H11" s="55" t="s">
        <v>118</v>
      </c>
      <c r="I11" s="56">
        <v>2</v>
      </c>
      <c r="J11" s="57" t="s">
        <v>2</v>
      </c>
      <c r="K11" s="61" t="s">
        <v>85</v>
      </c>
      <c r="L11" s="62"/>
      <c r="M11" s="62"/>
    </row>
    <row r="12" spans="1:13" ht="49.5" customHeight="1" thickBot="1">
      <c r="A12" s="198" t="s">
        <v>16</v>
      </c>
      <c r="B12" s="50" t="s">
        <v>86</v>
      </c>
      <c r="C12" s="53" t="s">
        <v>60</v>
      </c>
      <c r="D12" s="53" t="s">
        <v>59</v>
      </c>
      <c r="E12" s="53" t="s">
        <v>59</v>
      </c>
      <c r="F12" s="51"/>
      <c r="G12" s="54" t="s">
        <v>59</v>
      </c>
      <c r="H12" s="55" t="s">
        <v>122</v>
      </c>
      <c r="I12" s="56">
        <v>0</v>
      </c>
      <c r="J12" s="57" t="s">
        <v>3</v>
      </c>
      <c r="K12" s="61" t="s">
        <v>83</v>
      </c>
      <c r="L12" s="62"/>
      <c r="M12" s="62"/>
    </row>
    <row r="13" spans="1:13" ht="49.5" customHeight="1" thickBot="1">
      <c r="A13" s="199" t="s">
        <v>17</v>
      </c>
      <c r="B13" s="64" t="s">
        <v>128</v>
      </c>
      <c r="C13" s="65" t="s">
        <v>58</v>
      </c>
      <c r="D13" s="65" t="s">
        <v>61</v>
      </c>
      <c r="E13" s="65" t="s">
        <v>58</v>
      </c>
      <c r="F13" s="65" t="s">
        <v>58</v>
      </c>
      <c r="G13" s="66"/>
      <c r="H13" s="67" t="s">
        <v>127</v>
      </c>
      <c r="I13" s="68">
        <v>4</v>
      </c>
      <c r="J13" s="57" t="s">
        <v>4</v>
      </c>
      <c r="K13" s="61" t="s">
        <v>86</v>
      </c>
      <c r="L13" s="62"/>
      <c r="M13" s="62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2.625" style="21" customWidth="1"/>
    <col min="2" max="2" width="14.75390625" style="22" customWidth="1"/>
    <col min="3" max="7" width="6.75390625" style="0" customWidth="1"/>
    <col min="8" max="8" width="2.625" style="0" customWidth="1"/>
    <col min="9" max="9" width="12.75390625" style="22" customWidth="1"/>
    <col min="10" max="10" width="2.125" style="22" customWidth="1"/>
    <col min="11" max="11" width="2.375" style="21" customWidth="1"/>
    <col min="12" max="12" width="2.125" style="21" customWidth="1"/>
    <col min="13" max="13" width="12.75390625" style="2" customWidth="1"/>
    <col min="14" max="18" width="6.75390625" style="0" customWidth="1"/>
    <col min="19" max="19" width="3.125" style="0" customWidth="1"/>
    <col min="20" max="20" width="15.00390625" style="0" customWidth="1"/>
  </cols>
  <sheetData>
    <row r="1" spans="1:20" ht="15.75">
      <c r="A1" s="5" t="s">
        <v>11</v>
      </c>
      <c r="B1" s="2"/>
      <c r="C1" s="4"/>
      <c r="D1" s="4" t="s">
        <v>70</v>
      </c>
      <c r="T1" s="6" t="s">
        <v>62</v>
      </c>
    </row>
    <row r="2" spans="1:4" ht="15.75">
      <c r="A2" s="5"/>
      <c r="B2" s="2"/>
      <c r="D2" s="4" t="s">
        <v>187</v>
      </c>
    </row>
    <row r="3" spans="1:4" ht="12.75">
      <c r="A3" s="5" t="s">
        <v>12</v>
      </c>
      <c r="B3" s="2"/>
      <c r="D3" s="5" t="s">
        <v>71</v>
      </c>
    </row>
    <row r="4" spans="4:19" ht="18">
      <c r="D4" s="23"/>
      <c r="S4" s="29" t="s">
        <v>10</v>
      </c>
    </row>
    <row r="5" ht="12.75" customHeight="1">
      <c r="T5" s="69"/>
    </row>
    <row r="6" spans="1:20" ht="12.75" customHeight="1">
      <c r="A6" s="21">
        <v>1</v>
      </c>
      <c r="B6" s="2" t="s">
        <v>147</v>
      </c>
      <c r="C6" s="28"/>
      <c r="D6" s="28" t="s">
        <v>147</v>
      </c>
      <c r="E6" s="28"/>
      <c r="F6" s="28"/>
      <c r="G6" s="28" t="s">
        <v>147</v>
      </c>
      <c r="H6" s="28"/>
      <c r="J6" s="21" t="s">
        <v>13</v>
      </c>
      <c r="K6" s="21" t="s">
        <v>63</v>
      </c>
      <c r="L6" s="21" t="s">
        <v>13</v>
      </c>
      <c r="M6" s="2" t="s">
        <v>147</v>
      </c>
      <c r="N6" s="22"/>
      <c r="O6" s="28"/>
      <c r="P6" s="28" t="s">
        <v>147</v>
      </c>
      <c r="Q6" s="28"/>
      <c r="S6" s="29" t="s">
        <v>0</v>
      </c>
      <c r="T6" s="70" t="s">
        <v>147</v>
      </c>
    </row>
    <row r="7" spans="1:20" ht="12.75" customHeight="1">
      <c r="A7" s="19"/>
      <c r="B7" s="24"/>
      <c r="C7" s="71"/>
      <c r="D7" s="72" t="s">
        <v>105</v>
      </c>
      <c r="E7" s="73"/>
      <c r="F7" s="74"/>
      <c r="G7" s="72" t="s">
        <v>106</v>
      </c>
      <c r="H7" s="72"/>
      <c r="I7" s="20"/>
      <c r="J7" s="13"/>
      <c r="M7" s="19"/>
      <c r="N7" s="24"/>
      <c r="O7" s="71"/>
      <c r="P7" s="72" t="s">
        <v>101</v>
      </c>
      <c r="Q7" s="73"/>
      <c r="R7" s="75"/>
      <c r="S7" s="76"/>
      <c r="T7" s="265" t="s">
        <v>61</v>
      </c>
    </row>
    <row r="8" spans="1:20" ht="12.75" customHeight="1">
      <c r="A8" s="13"/>
      <c r="B8" s="32"/>
      <c r="C8" s="71"/>
      <c r="D8" s="77"/>
      <c r="E8" s="78"/>
      <c r="F8" s="74"/>
      <c r="G8" s="77"/>
      <c r="H8" s="77"/>
      <c r="I8" s="14"/>
      <c r="J8" s="13"/>
      <c r="M8" s="21"/>
      <c r="N8" s="32"/>
      <c r="O8" s="71"/>
      <c r="P8" s="28"/>
      <c r="Q8" s="78"/>
      <c r="R8" s="75"/>
      <c r="S8" s="29"/>
      <c r="T8" s="69"/>
    </row>
    <row r="9" spans="1:20" ht="12.75" customHeight="1">
      <c r="A9" s="13"/>
      <c r="B9" s="32"/>
      <c r="C9" s="77"/>
      <c r="D9" s="77"/>
      <c r="E9" s="78"/>
      <c r="F9" s="74"/>
      <c r="G9" s="77"/>
      <c r="H9" s="77"/>
      <c r="I9" s="14"/>
      <c r="J9" s="13"/>
      <c r="M9" s="21"/>
      <c r="N9" s="32"/>
      <c r="O9" s="28"/>
      <c r="P9" s="28"/>
      <c r="Q9" s="78"/>
      <c r="R9" s="75"/>
      <c r="S9" s="29"/>
      <c r="T9" s="69"/>
    </row>
    <row r="10" spans="1:20" ht="12.75" customHeight="1">
      <c r="A10" s="17">
        <v>8</v>
      </c>
      <c r="B10" s="79" t="s">
        <v>67</v>
      </c>
      <c r="C10" s="77"/>
      <c r="D10" s="33" t="s">
        <v>91</v>
      </c>
      <c r="E10" s="79"/>
      <c r="F10" s="74"/>
      <c r="G10" s="33" t="s">
        <v>91</v>
      </c>
      <c r="H10" s="33"/>
      <c r="I10" s="18"/>
      <c r="J10" s="13" t="s">
        <v>15</v>
      </c>
      <c r="K10" s="21" t="s">
        <v>63</v>
      </c>
      <c r="L10" s="21" t="s">
        <v>14</v>
      </c>
      <c r="M10" s="33" t="s">
        <v>66</v>
      </c>
      <c r="N10" s="79"/>
      <c r="O10" s="28"/>
      <c r="P10" s="33" t="s">
        <v>92</v>
      </c>
      <c r="Q10" s="79"/>
      <c r="R10" s="75"/>
      <c r="S10" s="80" t="s">
        <v>1</v>
      </c>
      <c r="T10" s="70" t="s">
        <v>92</v>
      </c>
    </row>
    <row r="11" spans="1:20" ht="12.75" customHeight="1">
      <c r="A11" s="30"/>
      <c r="B11" s="28"/>
      <c r="C11" s="81"/>
      <c r="D11" s="28" t="s">
        <v>59</v>
      </c>
      <c r="E11" s="28"/>
      <c r="F11" s="28"/>
      <c r="G11" s="28"/>
      <c r="H11" s="28"/>
      <c r="J11" s="21"/>
      <c r="M11" s="28"/>
      <c r="N11" s="28"/>
      <c r="O11" s="13"/>
      <c r="P11" s="28" t="s">
        <v>115</v>
      </c>
      <c r="Q11" s="28"/>
      <c r="S11" s="29"/>
      <c r="T11" s="69"/>
    </row>
    <row r="12" spans="1:20" ht="12.75" customHeight="1">
      <c r="A12" s="30"/>
      <c r="B12" s="28"/>
      <c r="C12" s="81"/>
      <c r="D12" s="28"/>
      <c r="E12" s="28"/>
      <c r="F12" s="28"/>
      <c r="G12" s="28"/>
      <c r="H12" s="28"/>
      <c r="J12" s="21"/>
      <c r="M12" s="28"/>
      <c r="N12" s="28"/>
      <c r="O12" s="13"/>
      <c r="P12" s="28"/>
      <c r="Q12" s="28"/>
      <c r="S12" s="29"/>
      <c r="T12" s="69"/>
    </row>
    <row r="13" spans="1:20" ht="12.75" customHeight="1">
      <c r="A13" s="21">
        <v>7</v>
      </c>
      <c r="B13" s="28" t="s">
        <v>64</v>
      </c>
      <c r="C13" s="81"/>
      <c r="D13" s="28" t="s">
        <v>67</v>
      </c>
      <c r="E13" s="28"/>
      <c r="F13" s="28"/>
      <c r="G13" s="28" t="s">
        <v>67</v>
      </c>
      <c r="H13" s="28"/>
      <c r="J13" s="21" t="s">
        <v>19</v>
      </c>
      <c r="K13" s="21" t="s">
        <v>63</v>
      </c>
      <c r="L13" s="21" t="s">
        <v>15</v>
      </c>
      <c r="M13" s="28" t="s">
        <v>91</v>
      </c>
      <c r="N13" s="28"/>
      <c r="O13" s="13"/>
      <c r="P13" s="28" t="s">
        <v>66</v>
      </c>
      <c r="Q13" s="28"/>
      <c r="S13" s="29" t="s">
        <v>2</v>
      </c>
      <c r="T13" s="70" t="s">
        <v>91</v>
      </c>
    </row>
    <row r="14" spans="1:20" ht="12.75" customHeight="1">
      <c r="A14" s="34"/>
      <c r="B14" s="73"/>
      <c r="C14" s="81"/>
      <c r="D14" s="72"/>
      <c r="E14" s="73"/>
      <c r="F14" s="74"/>
      <c r="G14" s="72" t="s">
        <v>107</v>
      </c>
      <c r="H14" s="72"/>
      <c r="I14" s="20"/>
      <c r="J14" s="13"/>
      <c r="M14" s="72"/>
      <c r="N14" s="73"/>
      <c r="O14" s="13"/>
      <c r="P14" s="72"/>
      <c r="Q14" s="73"/>
      <c r="R14" s="75"/>
      <c r="S14" s="76"/>
      <c r="T14" s="265" t="s">
        <v>103</v>
      </c>
    </row>
    <row r="15" spans="1:20" ht="12.75" customHeight="1">
      <c r="A15" s="7"/>
      <c r="B15" s="78"/>
      <c r="C15" s="81"/>
      <c r="D15" s="77"/>
      <c r="E15" s="78"/>
      <c r="F15" s="74"/>
      <c r="G15" s="77"/>
      <c r="H15" s="77"/>
      <c r="I15" s="14"/>
      <c r="J15" s="13"/>
      <c r="M15" s="28"/>
      <c r="N15" s="78"/>
      <c r="O15" s="13"/>
      <c r="P15" s="28"/>
      <c r="Q15" s="78"/>
      <c r="R15" s="75"/>
      <c r="S15" s="29"/>
      <c r="T15" s="69"/>
    </row>
    <row r="16" spans="1:20" ht="12.75" customHeight="1">
      <c r="A16" s="7"/>
      <c r="B16" s="78"/>
      <c r="C16" s="74"/>
      <c r="D16" s="77"/>
      <c r="E16" s="78"/>
      <c r="F16" s="74"/>
      <c r="G16" s="77"/>
      <c r="H16" s="77"/>
      <c r="I16" s="14"/>
      <c r="J16" s="13"/>
      <c r="M16" s="28"/>
      <c r="N16" s="78"/>
      <c r="O16" s="74"/>
      <c r="P16" s="28"/>
      <c r="Q16" s="78"/>
      <c r="R16" s="75"/>
      <c r="S16" s="29"/>
      <c r="T16" s="69"/>
    </row>
    <row r="17" spans="1:20" ht="12.75" customHeight="1">
      <c r="A17" s="17">
        <v>3</v>
      </c>
      <c r="B17" s="79" t="s">
        <v>91</v>
      </c>
      <c r="C17" s="74"/>
      <c r="D17" s="33" t="s">
        <v>64</v>
      </c>
      <c r="E17" s="79"/>
      <c r="F17" s="74"/>
      <c r="G17" s="33" t="s">
        <v>108</v>
      </c>
      <c r="H17" s="33"/>
      <c r="I17" s="18"/>
      <c r="J17" s="13" t="s">
        <v>21</v>
      </c>
      <c r="K17" s="21" t="s">
        <v>63</v>
      </c>
      <c r="L17" s="21" t="s">
        <v>16</v>
      </c>
      <c r="M17" s="33" t="s">
        <v>92</v>
      </c>
      <c r="N17" s="79"/>
      <c r="O17" s="74"/>
      <c r="P17" s="33" t="s">
        <v>91</v>
      </c>
      <c r="Q17" s="79"/>
      <c r="R17" s="75"/>
      <c r="S17" s="80" t="s">
        <v>3</v>
      </c>
      <c r="T17" s="70" t="s">
        <v>66</v>
      </c>
    </row>
    <row r="18" spans="1:20" ht="12.75" customHeight="1">
      <c r="A18" s="30"/>
      <c r="B18"/>
      <c r="I18" s="6"/>
      <c r="J18" s="30"/>
      <c r="K18" s="30"/>
      <c r="L18" s="30"/>
      <c r="M18"/>
      <c r="S18" s="29"/>
      <c r="T18" s="69"/>
    </row>
    <row r="19" spans="10:20" ht="12.75" customHeight="1">
      <c r="J19" s="21"/>
      <c r="S19" s="82"/>
      <c r="T19" s="69"/>
    </row>
    <row r="20" spans="1:20" ht="13.5" thickBot="1">
      <c r="A20" s="8"/>
      <c r="B20" s="27"/>
      <c r="C20" s="25" t="s">
        <v>13</v>
      </c>
      <c r="D20" s="26" t="s">
        <v>14</v>
      </c>
      <c r="E20" s="9" t="s">
        <v>15</v>
      </c>
      <c r="F20" s="11" t="s">
        <v>57</v>
      </c>
      <c r="G20" s="10" t="s">
        <v>22</v>
      </c>
      <c r="H20" s="8"/>
      <c r="I20" s="15"/>
      <c r="J20" s="13"/>
      <c r="M20" s="31"/>
      <c r="N20" s="25" t="s">
        <v>16</v>
      </c>
      <c r="O20" s="26" t="s">
        <v>17</v>
      </c>
      <c r="P20" s="10" t="s">
        <v>18</v>
      </c>
      <c r="Q20" s="21" t="s">
        <v>57</v>
      </c>
      <c r="R20" s="21" t="s">
        <v>22</v>
      </c>
      <c r="S20" s="83"/>
      <c r="T20" s="69"/>
    </row>
    <row r="21" spans="1:20" ht="27.75" customHeight="1" thickTop="1">
      <c r="A21" s="84">
        <v>4</v>
      </c>
      <c r="B21" s="85" t="s">
        <v>66</v>
      </c>
      <c r="C21" s="51"/>
      <c r="D21" s="86" t="s">
        <v>111</v>
      </c>
      <c r="E21" s="87" t="s">
        <v>58</v>
      </c>
      <c r="F21" s="88" t="s">
        <v>112</v>
      </c>
      <c r="G21" s="89">
        <v>2</v>
      </c>
      <c r="H21" s="90" t="s">
        <v>0</v>
      </c>
      <c r="I21" s="91" t="s">
        <v>114</v>
      </c>
      <c r="J21" s="92" t="s">
        <v>14</v>
      </c>
      <c r="K21" s="93" t="s">
        <v>63</v>
      </c>
      <c r="L21" s="93" t="s">
        <v>17</v>
      </c>
      <c r="M21" s="85" t="s">
        <v>65</v>
      </c>
      <c r="N21" s="51"/>
      <c r="O21" s="86" t="s">
        <v>59</v>
      </c>
      <c r="P21" s="87" t="s">
        <v>59</v>
      </c>
      <c r="Q21" s="94" t="s">
        <v>110</v>
      </c>
      <c r="R21" s="95">
        <v>0</v>
      </c>
      <c r="S21" s="70" t="s">
        <v>4</v>
      </c>
      <c r="T21" s="70" t="s">
        <v>94</v>
      </c>
    </row>
    <row r="22" spans="1:20" ht="27.75" customHeight="1">
      <c r="A22" s="96">
        <v>9</v>
      </c>
      <c r="B22" s="97" t="s">
        <v>68</v>
      </c>
      <c r="C22" s="98" t="s">
        <v>60</v>
      </c>
      <c r="D22" s="99"/>
      <c r="E22" s="100" t="s">
        <v>59</v>
      </c>
      <c r="F22" s="101" t="s">
        <v>113</v>
      </c>
      <c r="G22" s="102">
        <v>0</v>
      </c>
      <c r="H22" s="103" t="s">
        <v>1</v>
      </c>
      <c r="I22" s="104" t="s">
        <v>65</v>
      </c>
      <c r="J22" s="92" t="s">
        <v>17</v>
      </c>
      <c r="K22" s="93" t="s">
        <v>63</v>
      </c>
      <c r="L22" s="93" t="s">
        <v>18</v>
      </c>
      <c r="M22" s="97" t="s">
        <v>94</v>
      </c>
      <c r="N22" s="98" t="s">
        <v>58</v>
      </c>
      <c r="O22" s="99"/>
      <c r="P22" s="100" t="s">
        <v>58</v>
      </c>
      <c r="Q22" s="105" t="s">
        <v>97</v>
      </c>
      <c r="R22" s="106">
        <v>2</v>
      </c>
      <c r="S22" s="107" t="s">
        <v>5</v>
      </c>
      <c r="T22" s="107" t="s">
        <v>67</v>
      </c>
    </row>
    <row r="23" spans="1:20" ht="27.75" customHeight="1" thickBot="1">
      <c r="A23" s="108">
        <v>5</v>
      </c>
      <c r="B23" s="109" t="s">
        <v>65</v>
      </c>
      <c r="C23" s="110" t="s">
        <v>59</v>
      </c>
      <c r="D23" s="111" t="s">
        <v>58</v>
      </c>
      <c r="E23" s="112"/>
      <c r="F23" s="113" t="s">
        <v>104</v>
      </c>
      <c r="G23" s="114">
        <v>1</v>
      </c>
      <c r="H23" s="115" t="s">
        <v>2</v>
      </c>
      <c r="I23" s="116" t="s">
        <v>68</v>
      </c>
      <c r="J23" s="92" t="s">
        <v>23</v>
      </c>
      <c r="K23" s="93" t="s">
        <v>63</v>
      </c>
      <c r="L23" s="93" t="s">
        <v>19</v>
      </c>
      <c r="M23" s="109" t="s">
        <v>67</v>
      </c>
      <c r="N23" s="110" t="s">
        <v>58</v>
      </c>
      <c r="O23" s="111" t="s">
        <v>59</v>
      </c>
      <c r="P23" s="112"/>
      <c r="Q23" s="117" t="s">
        <v>104</v>
      </c>
      <c r="R23" s="118">
        <v>1</v>
      </c>
      <c r="S23" s="119" t="s">
        <v>20</v>
      </c>
      <c r="T23" s="107" t="s">
        <v>65</v>
      </c>
    </row>
    <row r="24" spans="2:20" ht="12.75" customHeight="1" thickTop="1">
      <c r="B24" s="14"/>
      <c r="C24" s="12"/>
      <c r="D24" s="12"/>
      <c r="E24" s="12"/>
      <c r="F24" s="12"/>
      <c r="G24" s="12"/>
      <c r="H24" s="12"/>
      <c r="I24" s="14"/>
      <c r="J24" s="13"/>
      <c r="M24" s="16"/>
      <c r="N24" s="12"/>
      <c r="O24" s="12"/>
      <c r="P24" s="12"/>
      <c r="Q24" s="12"/>
      <c r="R24" s="12"/>
      <c r="S24" s="120"/>
      <c r="T24" s="69"/>
    </row>
    <row r="25" spans="2:20" ht="12.75" customHeight="1">
      <c r="B25" s="14"/>
      <c r="C25" s="12"/>
      <c r="D25" s="12"/>
      <c r="E25" s="12"/>
      <c r="F25" s="12"/>
      <c r="G25" s="12"/>
      <c r="H25" s="12"/>
      <c r="I25" s="14"/>
      <c r="J25" s="13"/>
      <c r="M25" s="16"/>
      <c r="N25" s="12"/>
      <c r="O25" s="12"/>
      <c r="P25" s="12"/>
      <c r="Q25" s="12"/>
      <c r="R25" s="12"/>
      <c r="S25" s="120"/>
      <c r="T25" s="69"/>
    </row>
    <row r="26" spans="10:20" ht="12.75" customHeight="1">
      <c r="J26" s="21"/>
      <c r="S26" s="121"/>
      <c r="T26" s="69"/>
    </row>
    <row r="27" spans="1:20" ht="13.5" thickBot="1">
      <c r="A27" s="8"/>
      <c r="B27" s="27"/>
      <c r="C27" s="25" t="s">
        <v>13</v>
      </c>
      <c r="D27" s="26" t="s">
        <v>14</v>
      </c>
      <c r="E27" s="9" t="s">
        <v>15</v>
      </c>
      <c r="F27" s="11" t="s">
        <v>57</v>
      </c>
      <c r="G27" s="10" t="s">
        <v>22</v>
      </c>
      <c r="H27" s="8"/>
      <c r="I27" s="15"/>
      <c r="J27" s="13"/>
      <c r="M27" s="31"/>
      <c r="N27" s="25" t="s">
        <v>19</v>
      </c>
      <c r="O27" s="26" t="s">
        <v>21</v>
      </c>
      <c r="P27" s="9" t="s">
        <v>23</v>
      </c>
      <c r="Q27" s="11" t="s">
        <v>57</v>
      </c>
      <c r="R27" s="10" t="s">
        <v>22</v>
      </c>
      <c r="S27" s="122"/>
      <c r="T27" s="69"/>
    </row>
    <row r="28" spans="1:20" ht="27.75" customHeight="1" thickTop="1">
      <c r="A28" s="93">
        <v>2</v>
      </c>
      <c r="B28" s="85" t="s">
        <v>92</v>
      </c>
      <c r="C28" s="51"/>
      <c r="D28" s="86" t="s">
        <v>58</v>
      </c>
      <c r="E28" s="87" t="s">
        <v>58</v>
      </c>
      <c r="F28" s="88" t="s">
        <v>97</v>
      </c>
      <c r="G28" s="89">
        <v>2</v>
      </c>
      <c r="H28" s="90" t="s">
        <v>0</v>
      </c>
      <c r="I28" s="91" t="s">
        <v>92</v>
      </c>
      <c r="J28" s="92" t="s">
        <v>16</v>
      </c>
      <c r="K28" s="93" t="s">
        <v>63</v>
      </c>
      <c r="L28" s="93" t="s">
        <v>21</v>
      </c>
      <c r="M28" s="85" t="s">
        <v>64</v>
      </c>
      <c r="N28" s="51"/>
      <c r="O28" s="86" t="s">
        <v>58</v>
      </c>
      <c r="P28" s="87" t="s">
        <v>58</v>
      </c>
      <c r="Q28" s="88" t="s">
        <v>97</v>
      </c>
      <c r="R28" s="89">
        <v>2</v>
      </c>
      <c r="S28" s="70" t="s">
        <v>6</v>
      </c>
      <c r="T28" s="70" t="s">
        <v>64</v>
      </c>
    </row>
    <row r="29" spans="1:20" ht="27.75" customHeight="1">
      <c r="A29" s="96">
        <v>10</v>
      </c>
      <c r="B29" s="97" t="s">
        <v>93</v>
      </c>
      <c r="C29" s="98" t="s">
        <v>95</v>
      </c>
      <c r="D29" s="99"/>
      <c r="E29" s="100" t="s">
        <v>109</v>
      </c>
      <c r="F29" s="101" t="s">
        <v>110</v>
      </c>
      <c r="G29" s="102">
        <v>0</v>
      </c>
      <c r="H29" s="103" t="s">
        <v>1</v>
      </c>
      <c r="I29" s="104" t="s">
        <v>94</v>
      </c>
      <c r="J29" s="92" t="s">
        <v>18</v>
      </c>
      <c r="K29" s="93" t="s">
        <v>63</v>
      </c>
      <c r="L29" s="93" t="s">
        <v>23</v>
      </c>
      <c r="M29" s="97" t="s">
        <v>68</v>
      </c>
      <c r="N29" s="98" t="s">
        <v>59</v>
      </c>
      <c r="O29" s="99"/>
      <c r="P29" s="100" t="s">
        <v>58</v>
      </c>
      <c r="Q29" s="101" t="s">
        <v>104</v>
      </c>
      <c r="R29" s="102">
        <v>1</v>
      </c>
      <c r="S29" s="107" t="s">
        <v>7</v>
      </c>
      <c r="T29" s="107" t="s">
        <v>68</v>
      </c>
    </row>
    <row r="30" spans="1:20" ht="27.75" customHeight="1" thickBot="1">
      <c r="A30" s="108">
        <v>6</v>
      </c>
      <c r="B30" s="109" t="s">
        <v>94</v>
      </c>
      <c r="C30" s="110" t="s">
        <v>59</v>
      </c>
      <c r="D30" s="111" t="s">
        <v>58</v>
      </c>
      <c r="E30" s="112"/>
      <c r="F30" s="113" t="s">
        <v>104</v>
      </c>
      <c r="G30" s="114">
        <v>1</v>
      </c>
      <c r="H30" s="115" t="s">
        <v>2</v>
      </c>
      <c r="I30" s="116" t="s">
        <v>93</v>
      </c>
      <c r="J30" s="92" t="s">
        <v>24</v>
      </c>
      <c r="K30" s="93" t="s">
        <v>63</v>
      </c>
      <c r="L30" s="93" t="s">
        <v>24</v>
      </c>
      <c r="M30" s="109" t="s">
        <v>93</v>
      </c>
      <c r="N30" s="110" t="s">
        <v>59</v>
      </c>
      <c r="O30" s="111" t="s">
        <v>59</v>
      </c>
      <c r="P30" s="112"/>
      <c r="Q30" s="113" t="s">
        <v>110</v>
      </c>
      <c r="R30" s="114">
        <v>0</v>
      </c>
      <c r="S30" s="119" t="s">
        <v>8</v>
      </c>
      <c r="T30" s="107" t="s">
        <v>119</v>
      </c>
    </row>
    <row r="31" ht="24.75" customHeight="1" thickTop="1">
      <c r="T31" s="69"/>
    </row>
  </sheetData>
  <printOptions/>
  <pageMargins left="0.1968503937007874" right="0.1968503937007874" top="0.5511811023622047" bottom="0.5905511811023623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6.25390625" style="0" customWidth="1"/>
    <col min="11" max="11" width="5.875" style="0" customWidth="1"/>
  </cols>
  <sheetData>
    <row r="1" ht="12.75">
      <c r="N1" s="6" t="s">
        <v>190</v>
      </c>
    </row>
    <row r="2" spans="1:3" ht="15.75">
      <c r="A2" s="5" t="s">
        <v>11</v>
      </c>
      <c r="B2" s="4"/>
      <c r="C2" s="4" t="s">
        <v>70</v>
      </c>
    </row>
    <row r="3" spans="1:3" ht="15.75">
      <c r="A3" s="5"/>
      <c r="C3" s="4" t="s">
        <v>189</v>
      </c>
    </row>
    <row r="4" spans="1:3" ht="12.75">
      <c r="A4" s="5" t="s">
        <v>12</v>
      </c>
      <c r="C4" s="5" t="s">
        <v>71</v>
      </c>
    </row>
    <row r="5" ht="20.25">
      <c r="C5" s="40"/>
    </row>
    <row r="6" ht="13.5" thickBot="1"/>
    <row r="7" spans="1:12" ht="37.5" customHeight="1" thickBot="1" thickTop="1">
      <c r="A7" s="41"/>
      <c r="B7" s="42"/>
      <c r="C7" s="189" t="s">
        <v>13</v>
      </c>
      <c r="D7" s="190" t="s">
        <v>14</v>
      </c>
      <c r="E7" s="190" t="s">
        <v>15</v>
      </c>
      <c r="F7" s="190" t="s">
        <v>16</v>
      </c>
      <c r="G7" s="190" t="s">
        <v>17</v>
      </c>
      <c r="H7" s="191" t="s">
        <v>18</v>
      </c>
      <c r="I7" s="192" t="s">
        <v>57</v>
      </c>
      <c r="J7" s="193" t="s">
        <v>22</v>
      </c>
      <c r="L7" s="23" t="s">
        <v>34</v>
      </c>
    </row>
    <row r="8" spans="1:14" ht="37.5" customHeight="1" thickBot="1" thickTop="1">
      <c r="A8" s="194" t="s">
        <v>13</v>
      </c>
      <c r="B8" s="50" t="s">
        <v>151</v>
      </c>
      <c r="C8" s="51"/>
      <c r="D8" s="86" t="s">
        <v>58</v>
      </c>
      <c r="E8" s="86" t="s">
        <v>58</v>
      </c>
      <c r="F8" s="86" t="s">
        <v>58</v>
      </c>
      <c r="G8" s="86" t="s">
        <v>58</v>
      </c>
      <c r="H8" s="87" t="s">
        <v>58</v>
      </c>
      <c r="I8" s="183" t="s">
        <v>191</v>
      </c>
      <c r="J8" s="56">
        <v>5</v>
      </c>
      <c r="K8" s="180" t="s">
        <v>0</v>
      </c>
      <c r="L8" s="58" t="s">
        <v>151</v>
      </c>
      <c r="M8" s="181"/>
      <c r="N8" s="181"/>
    </row>
    <row r="9" spans="1:14" ht="37.5" customHeight="1" thickBot="1">
      <c r="A9" s="195" t="s">
        <v>14</v>
      </c>
      <c r="B9" s="178" t="s">
        <v>152</v>
      </c>
      <c r="C9" s="98" t="s">
        <v>59</v>
      </c>
      <c r="D9" s="99"/>
      <c r="E9" s="184" t="s">
        <v>58</v>
      </c>
      <c r="F9" s="184" t="s">
        <v>58</v>
      </c>
      <c r="G9" s="184" t="s">
        <v>58</v>
      </c>
      <c r="H9" s="100" t="s">
        <v>58</v>
      </c>
      <c r="I9" s="185" t="s">
        <v>192</v>
      </c>
      <c r="J9" s="186">
        <v>4</v>
      </c>
      <c r="K9" s="180" t="s">
        <v>1</v>
      </c>
      <c r="L9" s="61" t="s">
        <v>152</v>
      </c>
      <c r="M9" s="182"/>
      <c r="N9" s="182"/>
    </row>
    <row r="10" spans="1:14" ht="37.5" customHeight="1" thickBot="1">
      <c r="A10" s="195" t="s">
        <v>15</v>
      </c>
      <c r="B10" s="178" t="s">
        <v>155</v>
      </c>
      <c r="C10" s="98" t="s">
        <v>59</v>
      </c>
      <c r="D10" s="184" t="s">
        <v>59</v>
      </c>
      <c r="E10" s="99"/>
      <c r="F10" s="184" t="s">
        <v>59</v>
      </c>
      <c r="G10" s="184" t="s">
        <v>58</v>
      </c>
      <c r="H10" s="100" t="s">
        <v>58</v>
      </c>
      <c r="I10" s="185" t="s">
        <v>193</v>
      </c>
      <c r="J10" s="186">
        <v>2</v>
      </c>
      <c r="K10" s="180" t="s">
        <v>2</v>
      </c>
      <c r="L10" s="61" t="s">
        <v>154</v>
      </c>
      <c r="M10" s="182"/>
      <c r="N10" s="182"/>
    </row>
    <row r="11" spans="1:14" ht="37.5" customHeight="1" thickBot="1">
      <c r="A11" s="195" t="s">
        <v>16</v>
      </c>
      <c r="B11" s="178" t="s">
        <v>154</v>
      </c>
      <c r="C11" s="98" t="s">
        <v>59</v>
      </c>
      <c r="D11" s="184" t="s">
        <v>59</v>
      </c>
      <c r="E11" s="184" t="s">
        <v>58</v>
      </c>
      <c r="F11" s="99"/>
      <c r="G11" s="184" t="s">
        <v>58</v>
      </c>
      <c r="H11" s="100" t="s">
        <v>58</v>
      </c>
      <c r="I11" s="185" t="s">
        <v>194</v>
      </c>
      <c r="J11" s="186">
        <v>3</v>
      </c>
      <c r="K11" s="180" t="s">
        <v>3</v>
      </c>
      <c r="L11" s="61" t="s">
        <v>155</v>
      </c>
      <c r="M11" s="182"/>
      <c r="N11" s="182"/>
    </row>
    <row r="12" spans="1:14" ht="37.5" customHeight="1" thickBot="1">
      <c r="A12" s="195" t="s">
        <v>17</v>
      </c>
      <c r="B12" s="178" t="s">
        <v>156</v>
      </c>
      <c r="C12" s="98" t="s">
        <v>59</v>
      </c>
      <c r="D12" s="184" t="s">
        <v>59</v>
      </c>
      <c r="E12" s="184" t="s">
        <v>59</v>
      </c>
      <c r="F12" s="184" t="s">
        <v>59</v>
      </c>
      <c r="G12" s="99"/>
      <c r="H12" s="100" t="s">
        <v>58</v>
      </c>
      <c r="I12" s="185" t="s">
        <v>195</v>
      </c>
      <c r="J12" s="186">
        <v>1</v>
      </c>
      <c r="K12" s="180" t="s">
        <v>4</v>
      </c>
      <c r="L12" s="61" t="s">
        <v>156</v>
      </c>
      <c r="M12" s="182"/>
      <c r="N12" s="182"/>
    </row>
    <row r="13" spans="1:14" ht="37.5" customHeight="1" thickBot="1">
      <c r="A13" s="196" t="s">
        <v>18</v>
      </c>
      <c r="B13" s="179" t="s">
        <v>188</v>
      </c>
      <c r="C13" s="110" t="s">
        <v>59</v>
      </c>
      <c r="D13" s="111" t="s">
        <v>59</v>
      </c>
      <c r="E13" s="111" t="s">
        <v>59</v>
      </c>
      <c r="F13" s="111" t="s">
        <v>59</v>
      </c>
      <c r="G13" s="111" t="s">
        <v>59</v>
      </c>
      <c r="H13" s="112"/>
      <c r="I13" s="187" t="s">
        <v>196</v>
      </c>
      <c r="J13" s="188">
        <v>0</v>
      </c>
      <c r="K13" s="180" t="s">
        <v>5</v>
      </c>
      <c r="L13" s="61" t="s">
        <v>188</v>
      </c>
      <c r="M13" s="182"/>
      <c r="N13" s="182"/>
    </row>
    <row r="14" ht="13.5" thickTop="1"/>
    <row r="15" spans="2:8" ht="12.75">
      <c r="B15" s="29" t="s">
        <v>35</v>
      </c>
      <c r="D15" s="44" t="s">
        <v>36</v>
      </c>
      <c r="E15" s="44" t="s">
        <v>37</v>
      </c>
      <c r="F15" s="44" t="s">
        <v>38</v>
      </c>
      <c r="G15" s="44" t="s">
        <v>39</v>
      </c>
      <c r="H15" s="44" t="s">
        <v>40</v>
      </c>
    </row>
    <row r="17" spans="4:8" ht="12.75">
      <c r="D17" s="30" t="s">
        <v>41</v>
      </c>
      <c r="E17" s="30" t="s">
        <v>42</v>
      </c>
      <c r="F17" s="30" t="s">
        <v>43</v>
      </c>
      <c r="G17" s="30" t="s">
        <v>44</v>
      </c>
      <c r="H17" s="30" t="s">
        <v>45</v>
      </c>
    </row>
    <row r="18" spans="4:8" ht="12.75">
      <c r="D18" s="30" t="s">
        <v>46</v>
      </c>
      <c r="E18" s="30" t="s">
        <v>47</v>
      </c>
      <c r="F18" s="30" t="s">
        <v>48</v>
      </c>
      <c r="G18" s="30" t="s">
        <v>49</v>
      </c>
      <c r="H18" s="30" t="s">
        <v>50</v>
      </c>
    </row>
    <row r="19" spans="4:8" ht="12.75">
      <c r="D19" s="30" t="s">
        <v>51</v>
      </c>
      <c r="E19" s="30" t="s">
        <v>52</v>
      </c>
      <c r="F19" s="30" t="s">
        <v>53</v>
      </c>
      <c r="G19" s="30" t="s">
        <v>54</v>
      </c>
      <c r="H19" s="30" t="s">
        <v>55</v>
      </c>
    </row>
  </sheetData>
  <printOptions/>
  <pageMargins left="0.5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0.375" style="0" customWidth="1"/>
    <col min="3" max="7" width="9.75390625" style="0" customWidth="1"/>
    <col min="10" max="10" width="5.25390625" style="0" customWidth="1"/>
  </cols>
  <sheetData>
    <row r="1" ht="12.75">
      <c r="M1" s="6" t="s">
        <v>56</v>
      </c>
    </row>
    <row r="2" spans="1:3" ht="15.75">
      <c r="A2" s="5" t="s">
        <v>11</v>
      </c>
      <c r="B2" s="4"/>
      <c r="C2" s="4" t="s">
        <v>70</v>
      </c>
    </row>
    <row r="3" spans="1:3" ht="15.75">
      <c r="A3" s="5"/>
      <c r="C3" s="4" t="s">
        <v>96</v>
      </c>
    </row>
    <row r="4" spans="1:3" ht="12.75">
      <c r="A4" s="5" t="s">
        <v>12</v>
      </c>
      <c r="C4" s="5" t="s">
        <v>71</v>
      </c>
    </row>
    <row r="5" ht="12.75" customHeight="1">
      <c r="E5" s="40"/>
    </row>
    <row r="6" ht="12.75" customHeight="1"/>
    <row r="7" ht="13.5" thickBot="1"/>
    <row r="8" spans="1:11" ht="49.5" customHeight="1" thickBot="1" thickTop="1">
      <c r="A8" s="41"/>
      <c r="B8" s="42"/>
      <c r="C8" s="45" t="s">
        <v>13</v>
      </c>
      <c r="D8" s="45" t="s">
        <v>14</v>
      </c>
      <c r="E8" s="45" t="s">
        <v>15</v>
      </c>
      <c r="F8" s="45" t="s">
        <v>16</v>
      </c>
      <c r="G8" s="46" t="s">
        <v>17</v>
      </c>
      <c r="H8" s="47" t="s">
        <v>57</v>
      </c>
      <c r="I8" s="43" t="s">
        <v>22</v>
      </c>
      <c r="J8" s="48"/>
      <c r="K8" s="23" t="s">
        <v>34</v>
      </c>
    </row>
    <row r="9" spans="1:13" ht="49.5" customHeight="1" thickBot="1" thickTop="1">
      <c r="A9" s="49" t="s">
        <v>13</v>
      </c>
      <c r="B9" s="50" t="s">
        <v>87</v>
      </c>
      <c r="C9" s="51"/>
      <c r="D9" s="52" t="s">
        <v>58</v>
      </c>
      <c r="E9" s="53" t="s">
        <v>58</v>
      </c>
      <c r="F9" s="53" t="s">
        <v>61</v>
      </c>
      <c r="G9" s="54" t="s">
        <v>58</v>
      </c>
      <c r="H9" s="55" t="s">
        <v>127</v>
      </c>
      <c r="I9" s="56">
        <v>4</v>
      </c>
      <c r="J9" s="57" t="s">
        <v>0</v>
      </c>
      <c r="K9" s="58" t="s">
        <v>87</v>
      </c>
      <c r="L9" s="59"/>
      <c r="M9" s="59"/>
    </row>
    <row r="10" spans="1:13" ht="49.5" customHeight="1" thickBot="1">
      <c r="A10" s="60" t="s">
        <v>14</v>
      </c>
      <c r="B10" s="50" t="s">
        <v>88</v>
      </c>
      <c r="C10" s="53" t="s">
        <v>59</v>
      </c>
      <c r="D10" s="51"/>
      <c r="E10" s="53" t="s">
        <v>59</v>
      </c>
      <c r="F10" s="53" t="s">
        <v>59</v>
      </c>
      <c r="G10" s="54" t="s">
        <v>60</v>
      </c>
      <c r="H10" s="55" t="s">
        <v>122</v>
      </c>
      <c r="I10" s="56">
        <v>0</v>
      </c>
      <c r="J10" s="57" t="s">
        <v>1</v>
      </c>
      <c r="K10" s="61" t="s">
        <v>89</v>
      </c>
      <c r="L10" s="62"/>
      <c r="M10" s="62"/>
    </row>
    <row r="11" spans="1:13" ht="49.5" customHeight="1" thickBot="1">
      <c r="A11" s="60" t="s">
        <v>15</v>
      </c>
      <c r="B11" s="50" t="s">
        <v>129</v>
      </c>
      <c r="C11" s="53" t="s">
        <v>59</v>
      </c>
      <c r="D11" s="53" t="s">
        <v>58</v>
      </c>
      <c r="E11" s="51"/>
      <c r="F11" s="53" t="s">
        <v>59</v>
      </c>
      <c r="G11" s="54" t="s">
        <v>58</v>
      </c>
      <c r="H11" s="55" t="s">
        <v>118</v>
      </c>
      <c r="I11" s="56">
        <v>2</v>
      </c>
      <c r="J11" s="57" t="s">
        <v>2</v>
      </c>
      <c r="K11" s="61" t="s">
        <v>129</v>
      </c>
      <c r="L11" s="62"/>
      <c r="M11" s="62"/>
    </row>
    <row r="12" spans="1:13" ht="49.5" customHeight="1" thickBot="1">
      <c r="A12" s="60" t="s">
        <v>16</v>
      </c>
      <c r="B12" s="50" t="s">
        <v>89</v>
      </c>
      <c r="C12" s="53" t="s">
        <v>60</v>
      </c>
      <c r="D12" s="53" t="s">
        <v>58</v>
      </c>
      <c r="E12" s="53" t="s">
        <v>58</v>
      </c>
      <c r="F12" s="51"/>
      <c r="G12" s="54" t="s">
        <v>58</v>
      </c>
      <c r="H12" s="55" t="s">
        <v>126</v>
      </c>
      <c r="I12" s="56">
        <v>3</v>
      </c>
      <c r="J12" s="57" t="s">
        <v>3</v>
      </c>
      <c r="K12" s="61" t="s">
        <v>90</v>
      </c>
      <c r="L12" s="62"/>
      <c r="M12" s="62"/>
    </row>
    <row r="13" spans="1:13" ht="49.5" customHeight="1" thickBot="1">
      <c r="A13" s="63" t="s">
        <v>17</v>
      </c>
      <c r="B13" s="64" t="s">
        <v>90</v>
      </c>
      <c r="C13" s="65" t="s">
        <v>59</v>
      </c>
      <c r="D13" s="65" t="s">
        <v>121</v>
      </c>
      <c r="E13" s="65" t="s">
        <v>59</v>
      </c>
      <c r="F13" s="65" t="s">
        <v>59</v>
      </c>
      <c r="G13" s="66"/>
      <c r="H13" s="67" t="s">
        <v>123</v>
      </c>
      <c r="I13" s="68">
        <v>1</v>
      </c>
      <c r="J13" s="57" t="s">
        <v>4</v>
      </c>
      <c r="K13" s="61" t="s">
        <v>88</v>
      </c>
      <c r="L13" s="62"/>
      <c r="M13" s="62"/>
    </row>
    <row r="14" ht="13.5" thickTop="1"/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36"/>
  <sheetViews>
    <sheetView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26" width="1.75390625" style="0" customWidth="1"/>
    <col min="27" max="28" width="3.25390625" style="0" customWidth="1"/>
    <col min="29" max="32" width="2.375" style="0" customWidth="1"/>
    <col min="33" max="33" width="6.125" style="0" customWidth="1"/>
    <col min="34" max="34" width="2.75390625" style="0" customWidth="1"/>
    <col min="35" max="35" width="3.125" style="0" customWidth="1"/>
    <col min="36" max="92" width="2.75390625" style="0" customWidth="1"/>
  </cols>
  <sheetData>
    <row r="1" ht="12.75">
      <c r="BA1" s="6" t="s">
        <v>203</v>
      </c>
    </row>
    <row r="2" spans="1:23" ht="15.75">
      <c r="A2" s="5" t="s">
        <v>11</v>
      </c>
      <c r="C2" s="4" t="s">
        <v>70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" ht="15.75">
      <c r="A3" s="5"/>
      <c r="C3" s="4" t="s">
        <v>197</v>
      </c>
    </row>
    <row r="4" spans="1:43" ht="12.75">
      <c r="A4" s="5" t="s">
        <v>12</v>
      </c>
      <c r="C4" s="5" t="s">
        <v>71</v>
      </c>
      <c r="AI4" s="219"/>
      <c r="AJ4" s="219"/>
      <c r="AK4" s="219"/>
      <c r="AL4" s="219"/>
      <c r="AM4" s="219"/>
      <c r="AN4" s="219"/>
      <c r="AO4" s="219"/>
      <c r="AP4" s="219"/>
      <c r="AQ4" s="219"/>
    </row>
    <row r="5" spans="35:43" ht="13.5" thickBot="1">
      <c r="AI5" s="219"/>
      <c r="AJ5" s="219"/>
      <c r="AK5" s="219"/>
      <c r="AL5" s="219"/>
      <c r="AM5" s="219"/>
      <c r="AN5" s="219"/>
      <c r="AO5" s="219"/>
      <c r="AP5" s="219"/>
      <c r="AQ5" s="219"/>
    </row>
    <row r="6" spans="1:56" ht="22.5" customHeight="1" thickBot="1">
      <c r="A6" s="310" t="s">
        <v>201</v>
      </c>
      <c r="B6" s="311"/>
      <c r="C6" s="335" t="s">
        <v>13</v>
      </c>
      <c r="D6" s="335"/>
      <c r="E6" s="335"/>
      <c r="F6" s="335"/>
      <c r="G6" s="335"/>
      <c r="H6" s="336"/>
      <c r="I6" s="337" t="s">
        <v>14</v>
      </c>
      <c r="J6" s="335"/>
      <c r="K6" s="335"/>
      <c r="L6" s="335"/>
      <c r="M6" s="335"/>
      <c r="N6" s="336"/>
      <c r="O6" s="337" t="s">
        <v>15</v>
      </c>
      <c r="P6" s="335"/>
      <c r="Q6" s="335"/>
      <c r="R6" s="335"/>
      <c r="S6" s="335"/>
      <c r="T6" s="336"/>
      <c r="U6" s="335" t="s">
        <v>16</v>
      </c>
      <c r="V6" s="335"/>
      <c r="W6" s="335"/>
      <c r="X6" s="335"/>
      <c r="Y6" s="335"/>
      <c r="Z6" s="338"/>
      <c r="AA6" s="333" t="s">
        <v>199</v>
      </c>
      <c r="AB6" s="334"/>
      <c r="AC6" s="333" t="s">
        <v>198</v>
      </c>
      <c r="AD6" s="334"/>
      <c r="AE6" s="331" t="s">
        <v>22</v>
      </c>
      <c r="AF6" s="332"/>
      <c r="AG6" s="240" t="s">
        <v>200</v>
      </c>
      <c r="AI6" s="219"/>
      <c r="AJ6" s="219"/>
      <c r="AK6" s="219"/>
      <c r="AL6" s="219"/>
      <c r="AM6" s="219"/>
      <c r="AN6" s="219"/>
      <c r="AO6" s="219"/>
      <c r="AP6" s="219"/>
      <c r="AQ6" s="219"/>
      <c r="AS6" s="229" t="s">
        <v>204</v>
      </c>
      <c r="AT6" s="230"/>
      <c r="AU6" s="230"/>
      <c r="AV6" s="230"/>
      <c r="AW6" s="230"/>
      <c r="AX6" s="230"/>
      <c r="AY6" s="230"/>
      <c r="AZ6" s="230"/>
      <c r="BA6" s="230"/>
      <c r="BD6" t="s">
        <v>205</v>
      </c>
    </row>
    <row r="7" spans="1:81" ht="12" customHeight="1" thickBot="1" thickTop="1">
      <c r="A7" s="339" t="s">
        <v>13</v>
      </c>
      <c r="B7" s="262"/>
      <c r="C7" s="210"/>
      <c r="D7" s="210"/>
      <c r="E7" s="210"/>
      <c r="F7" s="210"/>
      <c r="G7" s="210"/>
      <c r="H7" s="211"/>
      <c r="I7" s="324">
        <f>BD7</f>
        <v>2</v>
      </c>
      <c r="J7" s="325"/>
      <c r="K7" s="326"/>
      <c r="L7" s="329">
        <f>BG7</f>
        <v>0</v>
      </c>
      <c r="M7" s="325"/>
      <c r="N7" s="330"/>
      <c r="O7" s="324">
        <f>BJ7</f>
        <v>2</v>
      </c>
      <c r="P7" s="325"/>
      <c r="Q7" s="326"/>
      <c r="R7" s="329">
        <f>BM7</f>
        <v>0</v>
      </c>
      <c r="S7" s="325"/>
      <c r="T7" s="330"/>
      <c r="U7" s="324">
        <f>BP7</f>
        <v>2</v>
      </c>
      <c r="V7" s="325"/>
      <c r="W7" s="326"/>
      <c r="X7" s="329">
        <f>BS7</f>
        <v>1</v>
      </c>
      <c r="Y7" s="325"/>
      <c r="Z7" s="330"/>
      <c r="AA7" s="200"/>
      <c r="AB7" s="201"/>
      <c r="AC7" s="200"/>
      <c r="AD7" s="201"/>
      <c r="AE7" s="344">
        <f>BX8+BZ8+CB8</f>
        <v>3</v>
      </c>
      <c r="AF7" s="345"/>
      <c r="AG7" s="308" t="s">
        <v>27</v>
      </c>
      <c r="BD7" s="297">
        <f>BD9+BF9+BH9</f>
        <v>2</v>
      </c>
      <c r="BE7" s="298"/>
      <c r="BF7" s="299"/>
      <c r="BG7" s="297">
        <f>BE9+BG9+BI9</f>
        <v>0</v>
      </c>
      <c r="BH7" s="298"/>
      <c r="BI7" s="299"/>
      <c r="BJ7" s="297">
        <f>BJ9+BL9+BN9</f>
        <v>2</v>
      </c>
      <c r="BK7" s="298"/>
      <c r="BL7" s="299"/>
      <c r="BM7" s="297">
        <f>BK9+BM9+BO9</f>
        <v>0</v>
      </c>
      <c r="BN7" s="298"/>
      <c r="BO7" s="299"/>
      <c r="BP7" s="297">
        <f>BP9+BR9+BT9</f>
        <v>2</v>
      </c>
      <c r="BQ7" s="298"/>
      <c r="BR7" s="299"/>
      <c r="BS7" s="297">
        <f>BQ9+BS9+BU9</f>
        <v>1</v>
      </c>
      <c r="BT7" s="298"/>
      <c r="BU7" s="299"/>
      <c r="BX7" s="250"/>
      <c r="BY7" s="251"/>
      <c r="BZ7" s="250"/>
      <c r="CA7" s="251"/>
      <c r="CB7" s="250"/>
      <c r="CC7" s="251"/>
    </row>
    <row r="8" spans="1:81" ht="12" customHeight="1">
      <c r="A8" s="340"/>
      <c r="B8" s="277" t="s">
        <v>160</v>
      </c>
      <c r="C8" s="210"/>
      <c r="D8" s="210"/>
      <c r="E8" s="210"/>
      <c r="F8" s="210"/>
      <c r="G8" s="210"/>
      <c r="H8" s="211"/>
      <c r="I8" s="324"/>
      <c r="J8" s="325"/>
      <c r="K8" s="326"/>
      <c r="L8" s="329"/>
      <c r="M8" s="325"/>
      <c r="N8" s="330"/>
      <c r="O8" s="324"/>
      <c r="P8" s="325"/>
      <c r="Q8" s="326"/>
      <c r="R8" s="329"/>
      <c r="S8" s="325"/>
      <c r="T8" s="330"/>
      <c r="U8" s="324"/>
      <c r="V8" s="325"/>
      <c r="W8" s="326"/>
      <c r="X8" s="329"/>
      <c r="Y8" s="325"/>
      <c r="Z8" s="330"/>
      <c r="AA8" s="200"/>
      <c r="AB8" s="201"/>
      <c r="AC8" s="200">
        <f>I7+O7+U7</f>
        <v>6</v>
      </c>
      <c r="AD8" s="246">
        <f>L7+R7+X7</f>
        <v>1</v>
      </c>
      <c r="AE8" s="200"/>
      <c r="AF8" s="253"/>
      <c r="AG8" s="308"/>
      <c r="AI8" s="219"/>
      <c r="AJ8" s="219"/>
      <c r="AK8" s="219"/>
      <c r="AL8" s="219"/>
      <c r="AM8" s="219"/>
      <c r="AN8" s="219"/>
      <c r="AO8" s="219"/>
      <c r="AP8" s="219"/>
      <c r="AQ8" s="219"/>
      <c r="AZ8" s="303">
        <v>1</v>
      </c>
      <c r="BA8" s="304"/>
      <c r="BD8" s="300"/>
      <c r="BE8" s="301"/>
      <c r="BF8" s="302"/>
      <c r="BG8" s="300"/>
      <c r="BH8" s="301"/>
      <c r="BI8" s="302"/>
      <c r="BJ8" s="300"/>
      <c r="BK8" s="301"/>
      <c r="BL8" s="302"/>
      <c r="BM8" s="300"/>
      <c r="BN8" s="301"/>
      <c r="BO8" s="302"/>
      <c r="BP8" s="300"/>
      <c r="BQ8" s="301"/>
      <c r="BR8" s="302"/>
      <c r="BS8" s="300"/>
      <c r="BT8" s="301"/>
      <c r="BU8" s="302"/>
      <c r="BX8" s="248">
        <f>IF(BD7&gt;BG7,1,0)</f>
        <v>1</v>
      </c>
      <c r="BY8" s="249">
        <f>IF(BD7&lt;BG7,1,0)</f>
        <v>0</v>
      </c>
      <c r="BZ8" s="248">
        <f>IF(BJ7&gt;BM7,1,0)</f>
        <v>1</v>
      </c>
      <c r="CA8" s="249">
        <f>IF(BJ7&lt;BM7,1,0)</f>
        <v>0</v>
      </c>
      <c r="CB8" s="248">
        <f>IF(BP7&gt;BS7,1,0)</f>
        <v>1</v>
      </c>
      <c r="CC8" s="249">
        <f>IF(BP7&lt;BS7,1,0)</f>
        <v>0</v>
      </c>
    </row>
    <row r="9" spans="1:73" ht="12" customHeight="1" thickBot="1">
      <c r="A9" s="341"/>
      <c r="B9" s="263"/>
      <c r="C9" s="213"/>
      <c r="D9" s="213"/>
      <c r="E9" s="213"/>
      <c r="F9" s="213"/>
      <c r="G9" s="213"/>
      <c r="H9" s="214"/>
      <c r="I9" s="278">
        <v>7</v>
      </c>
      <c r="J9" s="279">
        <v>0</v>
      </c>
      <c r="K9" s="280">
        <v>7</v>
      </c>
      <c r="L9" s="279">
        <v>1</v>
      </c>
      <c r="M9" s="280"/>
      <c r="N9" s="281"/>
      <c r="O9" s="278">
        <v>7</v>
      </c>
      <c r="P9" s="279">
        <v>1</v>
      </c>
      <c r="Q9" s="280">
        <v>7</v>
      </c>
      <c r="R9" s="279">
        <v>0</v>
      </c>
      <c r="S9" s="280"/>
      <c r="T9" s="281"/>
      <c r="U9" s="278">
        <v>7</v>
      </c>
      <c r="V9" s="279">
        <v>4</v>
      </c>
      <c r="W9" s="280">
        <v>6</v>
      </c>
      <c r="X9" s="279">
        <v>7</v>
      </c>
      <c r="Y9" s="280">
        <v>7</v>
      </c>
      <c r="Z9" s="281">
        <v>3</v>
      </c>
      <c r="AA9" s="217">
        <f>I9+K9+M9+O9+Q9+S9+U9+W9+Y9</f>
        <v>48</v>
      </c>
      <c r="AB9" s="245">
        <f>J9+L9+N9+P9+R9+T9+V9+X9+Z9</f>
        <v>16</v>
      </c>
      <c r="AC9" s="217"/>
      <c r="AD9" s="218"/>
      <c r="AE9" s="217"/>
      <c r="AF9" s="252"/>
      <c r="AG9" s="312"/>
      <c r="AH9" s="22"/>
      <c r="AI9" s="227" t="s">
        <v>27</v>
      </c>
      <c r="AJ9" s="282" t="s">
        <v>160</v>
      </c>
      <c r="AK9" s="226"/>
      <c r="AL9" s="226"/>
      <c r="AM9" s="226"/>
      <c r="AN9" s="226"/>
      <c r="AO9" s="226"/>
      <c r="AP9" s="226"/>
      <c r="AQ9" s="219"/>
      <c r="AS9" s="283" t="s">
        <v>160</v>
      </c>
      <c r="AT9" s="228"/>
      <c r="AU9" s="228"/>
      <c r="AV9" s="228"/>
      <c r="AW9" s="228"/>
      <c r="AX9" s="228"/>
      <c r="AY9" s="228"/>
      <c r="AZ9" s="305"/>
      <c r="BA9" s="306"/>
      <c r="BD9" s="243">
        <f>IF(I9&gt;J9,1,0)</f>
        <v>1</v>
      </c>
      <c r="BE9" s="244">
        <f>IF(I9&lt;J9,1,0)</f>
        <v>0</v>
      </c>
      <c r="BF9" s="243">
        <f>IF(K9&gt;L9,1,0)</f>
        <v>1</v>
      </c>
      <c r="BG9" s="244">
        <f>IF(K9&lt;L9,1,0)</f>
        <v>0</v>
      </c>
      <c r="BH9" s="243">
        <f>IF(M9&gt;N9,1,0)</f>
        <v>0</v>
      </c>
      <c r="BI9" s="244">
        <f>IF(M9&lt;N9,1,0)</f>
        <v>0</v>
      </c>
      <c r="BJ9" s="243">
        <f>IF(O9&gt;P9,1,0)</f>
        <v>1</v>
      </c>
      <c r="BK9" s="244">
        <f>IF(O9&lt;P9,1,0)</f>
        <v>0</v>
      </c>
      <c r="BL9" s="243">
        <f>IF(Q9&gt;R9,1,0)</f>
        <v>1</v>
      </c>
      <c r="BM9" s="244">
        <f>IF(Q9&lt;R9,1,0)</f>
        <v>0</v>
      </c>
      <c r="BN9" s="243">
        <f>IF(S9&gt;T9,1,0)</f>
        <v>0</v>
      </c>
      <c r="BO9" s="244">
        <f>IF(S9&lt;T9,1,0)</f>
        <v>0</v>
      </c>
      <c r="BP9" s="243">
        <f>IF(U9&gt;V9,1,0)</f>
        <v>1</v>
      </c>
      <c r="BQ9" s="244">
        <f>IF(U9&lt;V9,1,0)</f>
        <v>0</v>
      </c>
      <c r="BR9" s="243">
        <f>IF(W9&gt;X9,1,0)</f>
        <v>0</v>
      </c>
      <c r="BS9" s="244">
        <f>IF(W9&lt;X9,1,0)</f>
        <v>1</v>
      </c>
      <c r="BT9" s="243">
        <f>IF(Y9&gt;Z9,1,0)</f>
        <v>1</v>
      </c>
      <c r="BU9" s="244">
        <f>IF(Y9&lt;Z9,1,0)</f>
        <v>0</v>
      </c>
    </row>
    <row r="10" spans="1:81" ht="12" customHeight="1" thickBot="1">
      <c r="A10" s="342" t="s">
        <v>14</v>
      </c>
      <c r="B10" s="264"/>
      <c r="C10" s="315">
        <f>L7</f>
        <v>0</v>
      </c>
      <c r="D10" s="315"/>
      <c r="E10" s="316"/>
      <c r="F10" s="319">
        <f>I7</f>
        <v>2</v>
      </c>
      <c r="G10" s="315"/>
      <c r="H10" s="315"/>
      <c r="I10" s="206"/>
      <c r="J10" s="207"/>
      <c r="K10" s="207"/>
      <c r="L10" s="207"/>
      <c r="M10" s="207"/>
      <c r="N10" s="208"/>
      <c r="O10" s="321">
        <f>BJ10</f>
        <v>2</v>
      </c>
      <c r="P10" s="322"/>
      <c r="Q10" s="323"/>
      <c r="R10" s="327">
        <f>BM10</f>
        <v>1</v>
      </c>
      <c r="S10" s="322"/>
      <c r="T10" s="328"/>
      <c r="U10" s="321">
        <f>BP10</f>
        <v>0</v>
      </c>
      <c r="V10" s="322"/>
      <c r="W10" s="323"/>
      <c r="X10" s="327">
        <f>BS10</f>
        <v>2</v>
      </c>
      <c r="Y10" s="322"/>
      <c r="Z10" s="328"/>
      <c r="AA10" s="200"/>
      <c r="AB10" s="201"/>
      <c r="AC10" s="200"/>
      <c r="AD10" s="201"/>
      <c r="AE10" s="346">
        <f>BX11+BZ11+CB11</f>
        <v>1</v>
      </c>
      <c r="AF10" s="347"/>
      <c r="AG10" s="307" t="s">
        <v>31</v>
      </c>
      <c r="AH10" s="22"/>
      <c r="AI10" s="220"/>
      <c r="AJ10" s="220"/>
      <c r="AK10" s="220"/>
      <c r="AL10" s="221"/>
      <c r="AM10" s="220"/>
      <c r="AN10" s="220"/>
      <c r="AO10" s="220"/>
      <c r="AP10" s="266"/>
      <c r="AQ10" s="219"/>
      <c r="AS10" s="265"/>
      <c r="AT10" s="284" t="s">
        <v>208</v>
      </c>
      <c r="AU10" s="265"/>
      <c r="AV10" s="265"/>
      <c r="AW10" s="265"/>
      <c r="AX10" s="265"/>
      <c r="BJ10" s="297">
        <f>BJ12+BL12+BN12</f>
        <v>2</v>
      </c>
      <c r="BK10" s="298"/>
      <c r="BL10" s="299"/>
      <c r="BM10" s="297">
        <f>BK12+BM12+BO12</f>
        <v>1</v>
      </c>
      <c r="BN10" s="298"/>
      <c r="BO10" s="299"/>
      <c r="BP10" s="297">
        <f>BP12+BR12+BT12</f>
        <v>0</v>
      </c>
      <c r="BQ10" s="298"/>
      <c r="BR10" s="299"/>
      <c r="BS10" s="297">
        <f>BQ12+BS12+BU12</f>
        <v>2</v>
      </c>
      <c r="BT10" s="298"/>
      <c r="BU10" s="299"/>
      <c r="BX10" s="250"/>
      <c r="BY10" s="251"/>
      <c r="BZ10" s="250"/>
      <c r="CA10" s="251"/>
      <c r="CB10" s="250"/>
      <c r="CC10" s="251"/>
    </row>
    <row r="11" spans="1:81" ht="12" customHeight="1">
      <c r="A11" s="340"/>
      <c r="B11" s="277" t="s">
        <v>166</v>
      </c>
      <c r="C11" s="315"/>
      <c r="D11" s="315"/>
      <c r="E11" s="316"/>
      <c r="F11" s="319"/>
      <c r="G11" s="315"/>
      <c r="H11" s="315"/>
      <c r="I11" s="209"/>
      <c r="J11" s="210"/>
      <c r="K11" s="210"/>
      <c r="L11" s="210"/>
      <c r="M11" s="210"/>
      <c r="N11" s="211"/>
      <c r="O11" s="324"/>
      <c r="P11" s="325"/>
      <c r="Q11" s="326"/>
      <c r="R11" s="329"/>
      <c r="S11" s="325"/>
      <c r="T11" s="330"/>
      <c r="U11" s="324"/>
      <c r="V11" s="325"/>
      <c r="W11" s="326"/>
      <c r="X11" s="329"/>
      <c r="Y11" s="325"/>
      <c r="Z11" s="330"/>
      <c r="AA11" s="200"/>
      <c r="AB11" s="201"/>
      <c r="AC11" s="200">
        <f>C10+O10+U10</f>
        <v>2</v>
      </c>
      <c r="AD11" s="246">
        <f>F10+R10+X10</f>
        <v>5</v>
      </c>
      <c r="AE11" s="200"/>
      <c r="AF11" s="253"/>
      <c r="AG11" s="308"/>
      <c r="AH11" s="22"/>
      <c r="AI11" s="219"/>
      <c r="AJ11" s="219"/>
      <c r="AK11" s="219"/>
      <c r="AL11" s="219"/>
      <c r="AM11" s="219"/>
      <c r="AN11" s="219"/>
      <c r="AO11" s="219"/>
      <c r="AP11" s="267"/>
      <c r="AQ11" s="219"/>
      <c r="AZ11" s="303">
        <v>2</v>
      </c>
      <c r="BA11" s="304"/>
      <c r="BJ11" s="300"/>
      <c r="BK11" s="301"/>
      <c r="BL11" s="302"/>
      <c r="BM11" s="300"/>
      <c r="BN11" s="301"/>
      <c r="BO11" s="302"/>
      <c r="BP11" s="300"/>
      <c r="BQ11" s="301"/>
      <c r="BR11" s="302"/>
      <c r="BS11" s="300"/>
      <c r="BT11" s="301"/>
      <c r="BU11" s="302"/>
      <c r="BX11" s="248">
        <f>BY8</f>
        <v>0</v>
      </c>
      <c r="BY11" s="249">
        <f>BX8</f>
        <v>1</v>
      </c>
      <c r="BZ11" s="248">
        <f>IF(BJ10&gt;BM10,1,0)</f>
        <v>1</v>
      </c>
      <c r="CA11" s="249">
        <f>IF(BJ10&lt;BM10,1,0)</f>
        <v>0</v>
      </c>
      <c r="CB11" s="248">
        <f>IF(BP10&gt;BS10,1,0)</f>
        <v>0</v>
      </c>
      <c r="CC11" s="249">
        <f>IF(BP10&lt;BS10,1,0)</f>
        <v>1</v>
      </c>
    </row>
    <row r="12" spans="1:73" ht="12" customHeight="1" thickBot="1">
      <c r="A12" s="341"/>
      <c r="B12" s="263"/>
      <c r="C12" s="269">
        <f>J9</f>
        <v>0</v>
      </c>
      <c r="D12" s="270">
        <f>I9</f>
        <v>7</v>
      </c>
      <c r="E12" s="269">
        <f>L9</f>
        <v>1</v>
      </c>
      <c r="F12" s="270">
        <f>K9</f>
        <v>7</v>
      </c>
      <c r="G12" s="269">
        <f>N9</f>
        <v>0</v>
      </c>
      <c r="H12" s="270">
        <f>M9</f>
        <v>0</v>
      </c>
      <c r="I12" s="212"/>
      <c r="J12" s="213"/>
      <c r="K12" s="213"/>
      <c r="L12" s="213"/>
      <c r="M12" s="213"/>
      <c r="N12" s="214"/>
      <c r="O12" s="278">
        <v>2</v>
      </c>
      <c r="P12" s="279">
        <v>7</v>
      </c>
      <c r="Q12" s="280">
        <v>7</v>
      </c>
      <c r="R12" s="279">
        <v>3</v>
      </c>
      <c r="S12" s="280">
        <v>7</v>
      </c>
      <c r="T12" s="281">
        <v>1</v>
      </c>
      <c r="U12" s="278">
        <v>1</v>
      </c>
      <c r="V12" s="279">
        <v>7</v>
      </c>
      <c r="W12" s="280">
        <v>0</v>
      </c>
      <c r="X12" s="279">
        <v>7</v>
      </c>
      <c r="Y12" s="280"/>
      <c r="Z12" s="281"/>
      <c r="AA12" s="217">
        <f>C12+E12+G12+O12+Q12+S12+U12+W12+Y12</f>
        <v>18</v>
      </c>
      <c r="AB12" s="245">
        <f>D12+F12+H12+P12+R12+T12+V12+X12+Z12</f>
        <v>39</v>
      </c>
      <c r="AC12" s="217"/>
      <c r="AD12" s="218"/>
      <c r="AE12" s="217"/>
      <c r="AF12" s="252"/>
      <c r="AG12" s="312"/>
      <c r="AH12" s="22"/>
      <c r="AI12" s="227" t="s">
        <v>28</v>
      </c>
      <c r="AJ12" s="282" t="s">
        <v>161</v>
      </c>
      <c r="AK12" s="226"/>
      <c r="AL12" s="226"/>
      <c r="AM12" s="226"/>
      <c r="AN12" s="226"/>
      <c r="AO12" s="226"/>
      <c r="AP12" s="268"/>
      <c r="AQ12" s="219"/>
      <c r="AS12" s="283" t="s">
        <v>161</v>
      </c>
      <c r="AT12" s="228"/>
      <c r="AU12" s="228"/>
      <c r="AV12" s="228"/>
      <c r="AW12" s="228"/>
      <c r="AX12" s="228"/>
      <c r="AY12" s="228"/>
      <c r="AZ12" s="305"/>
      <c r="BA12" s="306"/>
      <c r="BJ12" s="243">
        <f>IF(O12&gt;P12,1,0)</f>
        <v>0</v>
      </c>
      <c r="BK12" s="244">
        <f>IF(O12&lt;P12,1,0)</f>
        <v>1</v>
      </c>
      <c r="BL12" s="243">
        <f>IF(Q12&gt;R12,1,0)</f>
        <v>1</v>
      </c>
      <c r="BM12" s="244">
        <f>IF(Q12&lt;R12,1,0)</f>
        <v>0</v>
      </c>
      <c r="BN12" s="243">
        <f>IF(S12&gt;T12,1,0)</f>
        <v>1</v>
      </c>
      <c r="BO12" s="244">
        <f>IF(S12&lt;T12,1,0)</f>
        <v>0</v>
      </c>
      <c r="BP12" s="243">
        <f>IF(U12&gt;V12,1,0)</f>
        <v>0</v>
      </c>
      <c r="BQ12" s="244">
        <f>IF(U12&lt;V12,1,0)</f>
        <v>1</v>
      </c>
      <c r="BR12" s="243">
        <f>IF(W12&gt;X12,1,0)</f>
        <v>0</v>
      </c>
      <c r="BS12" s="244">
        <f>IF(W12&lt;X12,1,0)</f>
        <v>1</v>
      </c>
      <c r="BT12" s="243">
        <f>IF(Y12&gt;Z12,1,0)</f>
        <v>0</v>
      </c>
      <c r="BU12" s="244">
        <f>IF(Y12&lt;Z12,1,0)</f>
        <v>0</v>
      </c>
    </row>
    <row r="13" spans="1:81" ht="12" customHeight="1">
      <c r="A13" s="342" t="s">
        <v>15</v>
      </c>
      <c r="B13" s="264"/>
      <c r="C13" s="313">
        <f>R7</f>
        <v>0</v>
      </c>
      <c r="D13" s="313"/>
      <c r="E13" s="314"/>
      <c r="F13" s="317">
        <f>O7</f>
        <v>2</v>
      </c>
      <c r="G13" s="313"/>
      <c r="H13" s="318"/>
      <c r="I13" s="321">
        <f>R10</f>
        <v>1</v>
      </c>
      <c r="J13" s="322"/>
      <c r="K13" s="323"/>
      <c r="L13" s="327">
        <f>O10</f>
        <v>2</v>
      </c>
      <c r="M13" s="322"/>
      <c r="N13" s="328"/>
      <c r="O13" s="206"/>
      <c r="P13" s="207"/>
      <c r="Q13" s="207"/>
      <c r="R13" s="207"/>
      <c r="S13" s="207"/>
      <c r="T13" s="208"/>
      <c r="U13" s="321">
        <f>BP13</f>
        <v>0</v>
      </c>
      <c r="V13" s="322"/>
      <c r="W13" s="323"/>
      <c r="X13" s="327">
        <f>BS13</f>
        <v>2</v>
      </c>
      <c r="Y13" s="322"/>
      <c r="Z13" s="328"/>
      <c r="AA13" s="200"/>
      <c r="AB13" s="201"/>
      <c r="AC13" s="200"/>
      <c r="AD13" s="201"/>
      <c r="AE13" s="346">
        <f>BX14+BZ14+CB14</f>
        <v>0</v>
      </c>
      <c r="AF13" s="347"/>
      <c r="AG13" s="307" t="s">
        <v>33</v>
      </c>
      <c r="AH13" s="22"/>
      <c r="AI13" s="220"/>
      <c r="AJ13" s="220"/>
      <c r="AK13" s="220"/>
      <c r="AL13" s="221"/>
      <c r="AM13" s="220"/>
      <c r="AN13" s="220"/>
      <c r="AO13" s="220"/>
      <c r="AP13" s="219"/>
      <c r="AQ13" s="219"/>
      <c r="BP13" s="297">
        <f>BP15+BR15+BT15</f>
        <v>0</v>
      </c>
      <c r="BQ13" s="298"/>
      <c r="BR13" s="299"/>
      <c r="BS13" s="297">
        <f>BQ15+BS15+BU15</f>
        <v>2</v>
      </c>
      <c r="BT13" s="298"/>
      <c r="BU13" s="299"/>
      <c r="BX13" s="250"/>
      <c r="BY13" s="251"/>
      <c r="BZ13" s="250"/>
      <c r="CA13" s="251"/>
      <c r="CB13" s="250"/>
      <c r="CC13" s="251"/>
    </row>
    <row r="14" spans="1:81" ht="12" customHeight="1" thickBot="1">
      <c r="A14" s="340"/>
      <c r="B14" s="277" t="s">
        <v>202</v>
      </c>
      <c r="C14" s="315"/>
      <c r="D14" s="315"/>
      <c r="E14" s="316"/>
      <c r="F14" s="319"/>
      <c r="G14" s="315"/>
      <c r="H14" s="320"/>
      <c r="I14" s="324"/>
      <c r="J14" s="325"/>
      <c r="K14" s="326"/>
      <c r="L14" s="329"/>
      <c r="M14" s="325"/>
      <c r="N14" s="330"/>
      <c r="O14" s="209"/>
      <c r="P14" s="210"/>
      <c r="Q14" s="210"/>
      <c r="R14" s="210"/>
      <c r="S14" s="210"/>
      <c r="T14" s="211"/>
      <c r="U14" s="324"/>
      <c r="V14" s="325"/>
      <c r="W14" s="326"/>
      <c r="X14" s="329"/>
      <c r="Y14" s="325"/>
      <c r="Z14" s="330"/>
      <c r="AA14" s="200"/>
      <c r="AB14" s="201"/>
      <c r="AC14" s="200">
        <f>C13+I13+U13</f>
        <v>1</v>
      </c>
      <c r="AD14" s="246">
        <f>F13+L13+X13</f>
        <v>6</v>
      </c>
      <c r="AE14" s="200"/>
      <c r="AF14" s="253"/>
      <c r="AG14" s="308"/>
      <c r="AH14" s="22"/>
      <c r="AI14" s="220"/>
      <c r="AJ14" s="220"/>
      <c r="AK14" s="220"/>
      <c r="AL14" s="221"/>
      <c r="AM14" s="220"/>
      <c r="AN14" s="220"/>
      <c r="AO14" s="220"/>
      <c r="AP14" s="219"/>
      <c r="AQ14" s="219"/>
      <c r="BP14" s="300"/>
      <c r="BQ14" s="301"/>
      <c r="BR14" s="302"/>
      <c r="BS14" s="300"/>
      <c r="BT14" s="301"/>
      <c r="BU14" s="302"/>
      <c r="BX14" s="248">
        <f>CA11</f>
        <v>0</v>
      </c>
      <c r="BY14" s="249">
        <f>BZ11</f>
        <v>1</v>
      </c>
      <c r="BZ14" s="248">
        <f>CA11</f>
        <v>0</v>
      </c>
      <c r="CA14" s="249">
        <f>BZ11</f>
        <v>1</v>
      </c>
      <c r="CB14" s="248">
        <f>IF(BP13&gt;BS13,1,0)</f>
        <v>0</v>
      </c>
      <c r="CC14" s="249">
        <f>IF(BP13&lt;BS13,1,0)</f>
        <v>1</v>
      </c>
    </row>
    <row r="15" spans="1:73" ht="12" customHeight="1">
      <c r="A15" s="341"/>
      <c r="B15" s="263"/>
      <c r="C15" s="271">
        <f>P9</f>
        <v>1</v>
      </c>
      <c r="D15" s="272">
        <f>O9</f>
        <v>7</v>
      </c>
      <c r="E15" s="271">
        <f>R9</f>
        <v>0</v>
      </c>
      <c r="F15" s="272">
        <f>Q9</f>
        <v>7</v>
      </c>
      <c r="G15" s="271">
        <f>T9</f>
        <v>0</v>
      </c>
      <c r="H15" s="273">
        <f>S9</f>
        <v>0</v>
      </c>
      <c r="I15" s="215">
        <f>P12</f>
        <v>7</v>
      </c>
      <c r="J15" s="204">
        <f>O12</f>
        <v>2</v>
      </c>
      <c r="K15" s="216">
        <f>R12</f>
        <v>3</v>
      </c>
      <c r="L15" s="204">
        <f>Q12</f>
        <v>7</v>
      </c>
      <c r="M15" s="216">
        <f>T12</f>
        <v>1</v>
      </c>
      <c r="N15" s="205">
        <f>S12</f>
        <v>7</v>
      </c>
      <c r="O15" s="212"/>
      <c r="P15" s="213"/>
      <c r="Q15" s="213"/>
      <c r="R15" s="213"/>
      <c r="S15" s="213"/>
      <c r="T15" s="214"/>
      <c r="U15" s="278">
        <v>1</v>
      </c>
      <c r="V15" s="279">
        <v>7</v>
      </c>
      <c r="W15" s="280">
        <v>0</v>
      </c>
      <c r="X15" s="279">
        <v>7</v>
      </c>
      <c r="Y15" s="280"/>
      <c r="Z15" s="281"/>
      <c r="AA15" s="217">
        <f>C15+E15+G15+I15+K15+M15+U15+W15+Y15</f>
        <v>13</v>
      </c>
      <c r="AB15" s="245">
        <f>D15+F15+H15+J15+L15+N15+V15+X15+Z15</f>
        <v>44</v>
      </c>
      <c r="AC15" s="217"/>
      <c r="AD15" s="218"/>
      <c r="AE15" s="217"/>
      <c r="AF15" s="252"/>
      <c r="AG15" s="312"/>
      <c r="AH15" s="22"/>
      <c r="AI15" s="219"/>
      <c r="AJ15" s="219"/>
      <c r="AK15" s="219"/>
      <c r="AL15" s="219"/>
      <c r="AM15" s="219"/>
      <c r="AN15" s="219"/>
      <c r="AO15" s="219"/>
      <c r="AP15" s="219"/>
      <c r="AQ15" s="219"/>
      <c r="AZ15" s="303">
        <v>3</v>
      </c>
      <c r="BA15" s="304"/>
      <c r="BP15" s="243">
        <f>IF(U15&gt;V15,1,0)</f>
        <v>0</v>
      </c>
      <c r="BQ15" s="244">
        <f>IF(U15&lt;V15,1,0)</f>
        <v>1</v>
      </c>
      <c r="BR15" s="243">
        <f>IF(W15&gt;X15,1,0)</f>
        <v>0</v>
      </c>
      <c r="BS15" s="244">
        <f>IF(W15&lt;X15,1,0)</f>
        <v>1</v>
      </c>
      <c r="BT15" s="243">
        <f>IF(Y15&gt;Z15,1,0)</f>
        <v>0</v>
      </c>
      <c r="BU15" s="244">
        <f>IF(Y15&lt;Z15,1,0)</f>
        <v>0</v>
      </c>
    </row>
    <row r="16" spans="1:81" ht="12" customHeight="1" thickBot="1">
      <c r="A16" s="340" t="s">
        <v>16</v>
      </c>
      <c r="B16" s="241"/>
      <c r="C16" s="313">
        <f>X7</f>
        <v>1</v>
      </c>
      <c r="D16" s="313"/>
      <c r="E16" s="314"/>
      <c r="F16" s="317">
        <f>U7</f>
        <v>2</v>
      </c>
      <c r="G16" s="313"/>
      <c r="H16" s="318"/>
      <c r="I16" s="321">
        <f>X10</f>
        <v>2</v>
      </c>
      <c r="J16" s="322"/>
      <c r="K16" s="323"/>
      <c r="L16" s="327">
        <f>U10</f>
        <v>0</v>
      </c>
      <c r="M16" s="322"/>
      <c r="N16" s="328"/>
      <c r="O16" s="321">
        <f>X13</f>
        <v>2</v>
      </c>
      <c r="P16" s="322"/>
      <c r="Q16" s="323"/>
      <c r="R16" s="327">
        <f>U13</f>
        <v>0</v>
      </c>
      <c r="S16" s="322"/>
      <c r="T16" s="328"/>
      <c r="U16" s="206"/>
      <c r="V16" s="207"/>
      <c r="W16" s="207"/>
      <c r="X16" s="207"/>
      <c r="Y16" s="207"/>
      <c r="Z16" s="208"/>
      <c r="AA16" s="200"/>
      <c r="AB16" s="201"/>
      <c r="AC16" s="200"/>
      <c r="AD16" s="201"/>
      <c r="AE16" s="346">
        <f>BX17+BZ17+CB17</f>
        <v>2</v>
      </c>
      <c r="AF16" s="347"/>
      <c r="AG16" s="307" t="s">
        <v>29</v>
      </c>
      <c r="AH16" s="22"/>
      <c r="AI16" s="227" t="s">
        <v>29</v>
      </c>
      <c r="AJ16" s="282" t="s">
        <v>162</v>
      </c>
      <c r="AK16" s="226"/>
      <c r="AL16" s="226"/>
      <c r="AM16" s="226"/>
      <c r="AN16" s="226"/>
      <c r="AO16" s="226"/>
      <c r="AP16" s="226"/>
      <c r="AQ16" s="219"/>
      <c r="AS16" s="283" t="s">
        <v>162</v>
      </c>
      <c r="AT16" s="228"/>
      <c r="AU16" s="228"/>
      <c r="AV16" s="228"/>
      <c r="AW16" s="228"/>
      <c r="AX16" s="228"/>
      <c r="AY16" s="228"/>
      <c r="AZ16" s="305"/>
      <c r="BA16" s="306"/>
      <c r="BX16" s="250"/>
      <c r="BY16" s="251"/>
      <c r="BZ16" s="250"/>
      <c r="CA16" s="251"/>
      <c r="CB16" s="250"/>
      <c r="CC16" s="251"/>
    </row>
    <row r="17" spans="1:81" ht="12" customHeight="1" thickBot="1">
      <c r="A17" s="340"/>
      <c r="B17" s="277" t="s">
        <v>162</v>
      </c>
      <c r="C17" s="315"/>
      <c r="D17" s="315"/>
      <c r="E17" s="316"/>
      <c r="F17" s="319"/>
      <c r="G17" s="315"/>
      <c r="H17" s="320"/>
      <c r="I17" s="324"/>
      <c r="J17" s="325"/>
      <c r="K17" s="326"/>
      <c r="L17" s="329"/>
      <c r="M17" s="325"/>
      <c r="N17" s="330"/>
      <c r="O17" s="324"/>
      <c r="P17" s="325"/>
      <c r="Q17" s="326"/>
      <c r="R17" s="329"/>
      <c r="S17" s="325"/>
      <c r="T17" s="330"/>
      <c r="U17" s="209"/>
      <c r="V17" s="210"/>
      <c r="W17" s="210"/>
      <c r="X17" s="210"/>
      <c r="Y17" s="210"/>
      <c r="Z17" s="211"/>
      <c r="AA17" s="200"/>
      <c r="AB17" s="201"/>
      <c r="AC17" s="200">
        <f>C16+I16+O16</f>
        <v>5</v>
      </c>
      <c r="AD17" s="246">
        <f>F16+L16+R16</f>
        <v>2</v>
      </c>
      <c r="AE17" s="200"/>
      <c r="AF17" s="253"/>
      <c r="AG17" s="308"/>
      <c r="AH17" s="22"/>
      <c r="AI17" s="220"/>
      <c r="AJ17" s="220"/>
      <c r="AK17" s="220"/>
      <c r="AL17" s="221"/>
      <c r="AM17" s="220"/>
      <c r="AN17" s="220"/>
      <c r="AO17" s="220"/>
      <c r="AP17" s="266"/>
      <c r="AQ17" s="219"/>
      <c r="AS17" s="265"/>
      <c r="AT17" s="284" t="s">
        <v>209</v>
      </c>
      <c r="AU17" s="265"/>
      <c r="AV17" s="265"/>
      <c r="AW17" s="265"/>
      <c r="AX17" s="265"/>
      <c r="BX17" s="248">
        <f>CC8</f>
        <v>0</v>
      </c>
      <c r="BY17" s="249">
        <f>CB8</f>
        <v>1</v>
      </c>
      <c r="BZ17" s="248">
        <f>CC11</f>
        <v>1</v>
      </c>
      <c r="CA17" s="249">
        <f>CB11</f>
        <v>0</v>
      </c>
      <c r="CB17" s="248">
        <f>CC14</f>
        <v>1</v>
      </c>
      <c r="CC17" s="249">
        <f>CB14</f>
        <v>0</v>
      </c>
    </row>
    <row r="18" spans="1:53" ht="12" customHeight="1" thickBot="1">
      <c r="A18" s="343"/>
      <c r="B18" s="242"/>
      <c r="C18" s="274">
        <f>V9</f>
        <v>4</v>
      </c>
      <c r="D18" s="275">
        <f>U9</f>
        <v>7</v>
      </c>
      <c r="E18" s="274">
        <f>X9</f>
        <v>7</v>
      </c>
      <c r="F18" s="275">
        <f>W9</f>
        <v>6</v>
      </c>
      <c r="G18" s="274">
        <f>Z9</f>
        <v>3</v>
      </c>
      <c r="H18" s="276">
        <f>Y9</f>
        <v>7</v>
      </c>
      <c r="I18" s="231">
        <f>V12</f>
        <v>7</v>
      </c>
      <c r="J18" s="232">
        <f>U12</f>
        <v>1</v>
      </c>
      <c r="K18" s="233">
        <f>X12</f>
        <v>7</v>
      </c>
      <c r="L18" s="232">
        <f>W12</f>
        <v>0</v>
      </c>
      <c r="M18" s="233">
        <f>Z12</f>
        <v>0</v>
      </c>
      <c r="N18" s="234">
        <f>Y12</f>
        <v>0</v>
      </c>
      <c r="O18" s="231">
        <f>V15</f>
        <v>7</v>
      </c>
      <c r="P18" s="232">
        <f>U15</f>
        <v>1</v>
      </c>
      <c r="Q18" s="233">
        <f>X15</f>
        <v>7</v>
      </c>
      <c r="R18" s="232">
        <f>W15</f>
        <v>0</v>
      </c>
      <c r="S18" s="233">
        <f>Z15</f>
        <v>0</v>
      </c>
      <c r="T18" s="234">
        <f>Y15</f>
        <v>0</v>
      </c>
      <c r="U18" s="235"/>
      <c r="V18" s="236"/>
      <c r="W18" s="236"/>
      <c r="X18" s="236"/>
      <c r="Y18" s="236"/>
      <c r="Z18" s="237"/>
      <c r="AA18" s="238">
        <f>C18+E18+G18+I18+K18+M18+O18+Q18+S18</f>
        <v>42</v>
      </c>
      <c r="AB18" s="247">
        <f>D18+F18+H18+J18+L18+N18+P18+R18+T18</f>
        <v>22</v>
      </c>
      <c r="AC18" s="238"/>
      <c r="AD18" s="239"/>
      <c r="AE18" s="238"/>
      <c r="AF18" s="254"/>
      <c r="AG18" s="309"/>
      <c r="AH18" s="22"/>
      <c r="AI18" s="219"/>
      <c r="AJ18" s="219"/>
      <c r="AK18" s="219"/>
      <c r="AL18" s="219"/>
      <c r="AM18" s="219"/>
      <c r="AN18" s="219"/>
      <c r="AO18" s="219"/>
      <c r="AP18" s="267"/>
      <c r="AQ18" s="219"/>
      <c r="AZ18" s="303">
        <v>4</v>
      </c>
      <c r="BA18" s="304"/>
    </row>
    <row r="19" spans="35:53" ht="12" customHeight="1" thickBot="1">
      <c r="AI19" s="227" t="s">
        <v>30</v>
      </c>
      <c r="AJ19" s="282" t="s">
        <v>164</v>
      </c>
      <c r="AK19" s="226"/>
      <c r="AL19" s="226"/>
      <c r="AM19" s="226"/>
      <c r="AN19" s="226"/>
      <c r="AO19" s="226"/>
      <c r="AP19" s="268"/>
      <c r="AQ19" s="219"/>
      <c r="AS19" s="283" t="s">
        <v>164</v>
      </c>
      <c r="AT19" s="228"/>
      <c r="AU19" s="228"/>
      <c r="AV19" s="228"/>
      <c r="AW19" s="228"/>
      <c r="AX19" s="228"/>
      <c r="AY19" s="228"/>
      <c r="AZ19" s="305"/>
      <c r="BA19" s="306"/>
    </row>
    <row r="20" spans="35:43" ht="12" customHeight="1" thickBot="1">
      <c r="AI20" s="223"/>
      <c r="AJ20" s="222"/>
      <c r="AK20" s="222"/>
      <c r="AL20" s="222"/>
      <c r="AM20" s="222"/>
      <c r="AN20" s="222"/>
      <c r="AO20" s="222"/>
      <c r="AP20" s="219"/>
      <c r="AQ20" s="219"/>
    </row>
    <row r="21" spans="1:56" ht="22.5" customHeight="1" thickBot="1">
      <c r="A21" s="310" t="s">
        <v>206</v>
      </c>
      <c r="B21" s="311"/>
      <c r="C21" s="335" t="s">
        <v>13</v>
      </c>
      <c r="D21" s="335"/>
      <c r="E21" s="335"/>
      <c r="F21" s="335"/>
      <c r="G21" s="335"/>
      <c r="H21" s="336"/>
      <c r="I21" s="337" t="s">
        <v>14</v>
      </c>
      <c r="J21" s="335"/>
      <c r="K21" s="335"/>
      <c r="L21" s="335"/>
      <c r="M21" s="335"/>
      <c r="N21" s="336"/>
      <c r="O21" s="337" t="s">
        <v>15</v>
      </c>
      <c r="P21" s="335"/>
      <c r="Q21" s="335"/>
      <c r="R21" s="335"/>
      <c r="S21" s="335"/>
      <c r="T21" s="336"/>
      <c r="U21" s="355"/>
      <c r="V21" s="355"/>
      <c r="W21" s="355"/>
      <c r="X21" s="355"/>
      <c r="Y21" s="355"/>
      <c r="Z21" s="356"/>
      <c r="AA21" s="333" t="s">
        <v>199</v>
      </c>
      <c r="AB21" s="334"/>
      <c r="AC21" s="333" t="s">
        <v>198</v>
      </c>
      <c r="AD21" s="334"/>
      <c r="AE21" s="331" t="s">
        <v>22</v>
      </c>
      <c r="AF21" s="332"/>
      <c r="AG21" s="240" t="s">
        <v>200</v>
      </c>
      <c r="AH21" s="39"/>
      <c r="AI21" s="220"/>
      <c r="AJ21" s="220"/>
      <c r="AK21" s="220"/>
      <c r="AL21" s="224"/>
      <c r="AM21" s="220"/>
      <c r="AN21" s="220"/>
      <c r="AO21" s="220"/>
      <c r="AP21" s="219"/>
      <c r="AQ21" s="219"/>
      <c r="BD21" t="s">
        <v>207</v>
      </c>
    </row>
    <row r="22" spans="1:79" ht="12" customHeight="1" thickTop="1">
      <c r="A22" s="339" t="s">
        <v>13</v>
      </c>
      <c r="B22" s="262"/>
      <c r="C22" s="210"/>
      <c r="D22" s="210"/>
      <c r="E22" s="210"/>
      <c r="F22" s="210"/>
      <c r="G22" s="210"/>
      <c r="H22" s="211"/>
      <c r="I22" s="324">
        <f>BD22</f>
        <v>2</v>
      </c>
      <c r="J22" s="325"/>
      <c r="K22" s="326"/>
      <c r="L22" s="329">
        <f>BG22</f>
        <v>0</v>
      </c>
      <c r="M22" s="325"/>
      <c r="N22" s="330"/>
      <c r="O22" s="324">
        <f>BJ22</f>
        <v>2</v>
      </c>
      <c r="P22" s="325"/>
      <c r="Q22" s="326"/>
      <c r="R22" s="329">
        <f>BM22</f>
        <v>0</v>
      </c>
      <c r="S22" s="325"/>
      <c r="T22" s="330"/>
      <c r="U22" s="348"/>
      <c r="V22" s="349"/>
      <c r="W22" s="349"/>
      <c r="X22" s="349"/>
      <c r="Y22" s="349"/>
      <c r="Z22" s="352"/>
      <c r="AA22" s="200"/>
      <c r="AB22" s="201"/>
      <c r="AC22" s="200"/>
      <c r="AD22" s="201"/>
      <c r="AE22" s="344">
        <f>BX23+BZ23+CB23</f>
        <v>2</v>
      </c>
      <c r="AF22" s="345"/>
      <c r="AG22" s="308" t="s">
        <v>28</v>
      </c>
      <c r="AH22" s="39"/>
      <c r="AI22" s="219"/>
      <c r="AJ22" s="219"/>
      <c r="AK22" s="219"/>
      <c r="AL22" s="219"/>
      <c r="AM22" s="219"/>
      <c r="AN22" s="219"/>
      <c r="AO22" s="219"/>
      <c r="AP22" s="219"/>
      <c r="AQ22" s="219"/>
      <c r="AZ22" s="303">
        <v>5</v>
      </c>
      <c r="BA22" s="304"/>
      <c r="BD22" s="297">
        <f>BD24+BF24+BH24</f>
        <v>2</v>
      </c>
      <c r="BE22" s="298"/>
      <c r="BF22" s="299"/>
      <c r="BG22" s="297">
        <f>BE24+BG24+BI24</f>
        <v>0</v>
      </c>
      <c r="BH22" s="298"/>
      <c r="BI22" s="299"/>
      <c r="BJ22" s="297">
        <f>BJ24+BL24+BN24</f>
        <v>2</v>
      </c>
      <c r="BK22" s="298"/>
      <c r="BL22" s="299"/>
      <c r="BM22" s="297">
        <f>BK24+BM24+BO24</f>
        <v>0</v>
      </c>
      <c r="BN22" s="298"/>
      <c r="BO22" s="299"/>
      <c r="BX22" s="250"/>
      <c r="BY22" s="251"/>
      <c r="BZ22" s="250"/>
      <c r="CA22" s="251"/>
    </row>
    <row r="23" spans="1:79" ht="12" customHeight="1" thickBot="1">
      <c r="A23" s="340"/>
      <c r="B23" s="277" t="s">
        <v>161</v>
      </c>
      <c r="C23" s="210"/>
      <c r="D23" s="210"/>
      <c r="E23" s="210"/>
      <c r="F23" s="210"/>
      <c r="G23" s="210"/>
      <c r="H23" s="211"/>
      <c r="I23" s="324"/>
      <c r="J23" s="325"/>
      <c r="K23" s="326"/>
      <c r="L23" s="329"/>
      <c r="M23" s="325"/>
      <c r="N23" s="330"/>
      <c r="O23" s="324"/>
      <c r="P23" s="325"/>
      <c r="Q23" s="326"/>
      <c r="R23" s="329"/>
      <c r="S23" s="325"/>
      <c r="T23" s="330"/>
      <c r="U23" s="350"/>
      <c r="V23" s="351"/>
      <c r="W23" s="351"/>
      <c r="X23" s="351"/>
      <c r="Y23" s="351"/>
      <c r="Z23" s="353"/>
      <c r="AA23" s="200"/>
      <c r="AB23" s="201"/>
      <c r="AC23" s="200">
        <f>I22+O22+U22</f>
        <v>4</v>
      </c>
      <c r="AD23" s="246">
        <f>L22+R22+X22</f>
        <v>0</v>
      </c>
      <c r="AE23" s="200"/>
      <c r="AF23" s="253"/>
      <c r="AG23" s="308"/>
      <c r="AH23" s="39"/>
      <c r="AI23" s="227" t="s">
        <v>31</v>
      </c>
      <c r="AJ23" s="282" t="s">
        <v>166</v>
      </c>
      <c r="AK23" s="226"/>
      <c r="AL23" s="226"/>
      <c r="AM23" s="226"/>
      <c r="AN23" s="226"/>
      <c r="AO23" s="226"/>
      <c r="AP23" s="226"/>
      <c r="AQ23" s="219"/>
      <c r="AS23" s="283" t="s">
        <v>168</v>
      </c>
      <c r="AT23" s="228"/>
      <c r="AU23" s="228"/>
      <c r="AV23" s="228"/>
      <c r="AW23" s="228"/>
      <c r="AX23" s="228"/>
      <c r="AY23" s="228"/>
      <c r="AZ23" s="305"/>
      <c r="BA23" s="306"/>
      <c r="BD23" s="300"/>
      <c r="BE23" s="301"/>
      <c r="BF23" s="302"/>
      <c r="BG23" s="300"/>
      <c r="BH23" s="301"/>
      <c r="BI23" s="302"/>
      <c r="BJ23" s="300"/>
      <c r="BK23" s="301"/>
      <c r="BL23" s="302"/>
      <c r="BM23" s="300"/>
      <c r="BN23" s="301"/>
      <c r="BO23" s="302"/>
      <c r="BX23" s="248">
        <f>IF(BD22&gt;BG22,1,0)</f>
        <v>1</v>
      </c>
      <c r="BY23" s="249">
        <f>IF(BD22&lt;BG22,1,0)</f>
        <v>0</v>
      </c>
      <c r="BZ23" s="248">
        <f>IF(BJ22&gt;BM22,1,0)</f>
        <v>1</v>
      </c>
      <c r="CA23" s="249">
        <f>IF(BJ22&lt;BM22,1,0)</f>
        <v>0</v>
      </c>
    </row>
    <row r="24" spans="1:67" ht="12" customHeight="1" thickBot="1">
      <c r="A24" s="341"/>
      <c r="B24" s="263"/>
      <c r="C24" s="213"/>
      <c r="D24" s="213"/>
      <c r="E24" s="213"/>
      <c r="F24" s="213"/>
      <c r="G24" s="213"/>
      <c r="H24" s="214"/>
      <c r="I24" s="278">
        <v>7</v>
      </c>
      <c r="J24" s="279">
        <v>0</v>
      </c>
      <c r="K24" s="280">
        <v>7</v>
      </c>
      <c r="L24" s="279">
        <v>1</v>
      </c>
      <c r="M24" s="280"/>
      <c r="N24" s="281"/>
      <c r="O24" s="278">
        <v>7</v>
      </c>
      <c r="P24" s="279">
        <v>5</v>
      </c>
      <c r="Q24" s="280">
        <v>7</v>
      </c>
      <c r="R24" s="279">
        <v>1</v>
      </c>
      <c r="S24" s="280"/>
      <c r="T24" s="281"/>
      <c r="U24" s="255"/>
      <c r="V24" s="256"/>
      <c r="W24" s="256"/>
      <c r="X24" s="256"/>
      <c r="Y24" s="256"/>
      <c r="Z24" s="260"/>
      <c r="AA24" s="217">
        <f>I24+K24+M24+O24+Q24+S24+U24+W24+Y24</f>
        <v>28</v>
      </c>
      <c r="AB24" s="245">
        <f>J24+L24+N24+P24+R24+T24+V24+X24+Z24</f>
        <v>7</v>
      </c>
      <c r="AC24" s="217"/>
      <c r="AD24" s="218"/>
      <c r="AE24" s="217"/>
      <c r="AF24" s="252"/>
      <c r="AG24" s="312"/>
      <c r="AH24" s="39"/>
      <c r="AI24" s="220"/>
      <c r="AJ24" s="220"/>
      <c r="AK24" s="220"/>
      <c r="AL24" s="221"/>
      <c r="AM24" s="220"/>
      <c r="AN24" s="220"/>
      <c r="AO24" s="220"/>
      <c r="AP24" s="266"/>
      <c r="AQ24" s="219"/>
      <c r="AS24" s="265"/>
      <c r="AT24" s="284" t="s">
        <v>210</v>
      </c>
      <c r="AU24" s="265"/>
      <c r="AV24" s="265"/>
      <c r="AW24" s="265"/>
      <c r="AX24" s="265"/>
      <c r="BD24" s="243">
        <f>IF(I24&gt;J24,1,0)</f>
        <v>1</v>
      </c>
      <c r="BE24" s="244">
        <f>IF(I24&lt;J24,1,0)</f>
        <v>0</v>
      </c>
      <c r="BF24" s="243">
        <f>IF(K24&gt;L24,1,0)</f>
        <v>1</v>
      </c>
      <c r="BG24" s="244">
        <f>IF(K24&lt;L24,1,0)</f>
        <v>0</v>
      </c>
      <c r="BH24" s="243">
        <f>IF(M24&gt;N24,1,0)</f>
        <v>0</v>
      </c>
      <c r="BI24" s="244">
        <f>IF(M24&lt;N24,1,0)</f>
        <v>0</v>
      </c>
      <c r="BJ24" s="243">
        <f>IF(O24&gt;P24,1,0)</f>
        <v>1</v>
      </c>
      <c r="BK24" s="244">
        <f>IF(O24&lt;P24,1,0)</f>
        <v>0</v>
      </c>
      <c r="BL24" s="243">
        <f>IF(Q24&gt;R24,1,0)</f>
        <v>1</v>
      </c>
      <c r="BM24" s="244">
        <f>IF(Q24&lt;R24,1,0)</f>
        <v>0</v>
      </c>
      <c r="BN24" s="243">
        <f>IF(S24&gt;T24,1,0)</f>
        <v>0</v>
      </c>
      <c r="BO24" s="244">
        <f>IF(S24&lt;T24,1,0)</f>
        <v>0</v>
      </c>
    </row>
    <row r="25" spans="1:79" ht="12" customHeight="1">
      <c r="A25" s="342" t="s">
        <v>14</v>
      </c>
      <c r="B25" s="264"/>
      <c r="C25" s="325">
        <f>L22</f>
        <v>0</v>
      </c>
      <c r="D25" s="325"/>
      <c r="E25" s="326"/>
      <c r="F25" s="329">
        <f>I22</f>
        <v>2</v>
      </c>
      <c r="G25" s="325"/>
      <c r="H25" s="325"/>
      <c r="I25" s="206"/>
      <c r="J25" s="207"/>
      <c r="K25" s="207"/>
      <c r="L25" s="207"/>
      <c r="M25" s="207"/>
      <c r="N25" s="208"/>
      <c r="O25" s="321">
        <f>BJ25</f>
        <v>0</v>
      </c>
      <c r="P25" s="322"/>
      <c r="Q25" s="323"/>
      <c r="R25" s="327">
        <f>BM25</f>
        <v>2</v>
      </c>
      <c r="S25" s="322"/>
      <c r="T25" s="328"/>
      <c r="U25" s="350"/>
      <c r="V25" s="351"/>
      <c r="W25" s="351"/>
      <c r="X25" s="351"/>
      <c r="Y25" s="351"/>
      <c r="Z25" s="353"/>
      <c r="AA25" s="200"/>
      <c r="AB25" s="201"/>
      <c r="AC25" s="200"/>
      <c r="AD25" s="201"/>
      <c r="AE25" s="346">
        <f>BX26+BZ26+CB26</f>
        <v>0</v>
      </c>
      <c r="AF25" s="347"/>
      <c r="AG25" s="307" t="s">
        <v>32</v>
      </c>
      <c r="AI25" s="219"/>
      <c r="AJ25" s="219"/>
      <c r="AK25" s="219"/>
      <c r="AL25" s="219"/>
      <c r="AM25" s="219"/>
      <c r="AN25" s="219"/>
      <c r="AO25" s="219"/>
      <c r="AP25" s="267"/>
      <c r="AQ25" s="219"/>
      <c r="AZ25" s="303">
        <v>6</v>
      </c>
      <c r="BA25" s="304"/>
      <c r="BJ25" s="297">
        <f>BJ27+BL27+BN27</f>
        <v>0</v>
      </c>
      <c r="BK25" s="298"/>
      <c r="BL25" s="299"/>
      <c r="BM25" s="297">
        <f>BK27+BM27+BO27</f>
        <v>2</v>
      </c>
      <c r="BN25" s="298"/>
      <c r="BO25" s="299"/>
      <c r="BX25" s="250"/>
      <c r="BY25" s="251"/>
      <c r="BZ25" s="250"/>
      <c r="CA25" s="251"/>
    </row>
    <row r="26" spans="1:79" ht="12" customHeight="1" thickBot="1">
      <c r="A26" s="340"/>
      <c r="B26" s="277" t="s">
        <v>168</v>
      </c>
      <c r="C26" s="325"/>
      <c r="D26" s="325"/>
      <c r="E26" s="326"/>
      <c r="F26" s="329"/>
      <c r="G26" s="325"/>
      <c r="H26" s="325"/>
      <c r="I26" s="209"/>
      <c r="J26" s="210"/>
      <c r="K26" s="210"/>
      <c r="L26" s="210"/>
      <c r="M26" s="210"/>
      <c r="N26" s="211"/>
      <c r="O26" s="324"/>
      <c r="P26" s="325"/>
      <c r="Q26" s="326"/>
      <c r="R26" s="329"/>
      <c r="S26" s="325"/>
      <c r="T26" s="330"/>
      <c r="U26" s="350"/>
      <c r="V26" s="351"/>
      <c r="W26" s="351"/>
      <c r="X26" s="351"/>
      <c r="Y26" s="351"/>
      <c r="Z26" s="353"/>
      <c r="AA26" s="200"/>
      <c r="AB26" s="201"/>
      <c r="AC26" s="200">
        <f>C25+O25+U25</f>
        <v>0</v>
      </c>
      <c r="AD26" s="246">
        <f>F25+R25+X25</f>
        <v>4</v>
      </c>
      <c r="AE26" s="200"/>
      <c r="AF26" s="253"/>
      <c r="AG26" s="308"/>
      <c r="AI26" s="227" t="s">
        <v>32</v>
      </c>
      <c r="AJ26" s="282" t="s">
        <v>168</v>
      </c>
      <c r="AK26" s="226"/>
      <c r="AL26" s="226"/>
      <c r="AM26" s="226"/>
      <c r="AN26" s="226"/>
      <c r="AO26" s="226"/>
      <c r="AP26" s="268"/>
      <c r="AQ26" s="219"/>
      <c r="AS26" s="283" t="s">
        <v>166</v>
      </c>
      <c r="AT26" s="228"/>
      <c r="AU26" s="228"/>
      <c r="AV26" s="228"/>
      <c r="AW26" s="228"/>
      <c r="AX26" s="228"/>
      <c r="AY26" s="228"/>
      <c r="AZ26" s="305"/>
      <c r="BA26" s="306"/>
      <c r="BJ26" s="300"/>
      <c r="BK26" s="301"/>
      <c r="BL26" s="302"/>
      <c r="BM26" s="300"/>
      <c r="BN26" s="301"/>
      <c r="BO26" s="302"/>
      <c r="BX26" s="248">
        <f>BY23</f>
        <v>0</v>
      </c>
      <c r="BY26" s="249">
        <f>BX23</f>
        <v>1</v>
      </c>
      <c r="BZ26" s="248">
        <f>IF(BJ25&gt;BM25,1,0)</f>
        <v>0</v>
      </c>
      <c r="CA26" s="249">
        <f>IF(BJ25&lt;BM25,1,0)</f>
        <v>1</v>
      </c>
    </row>
    <row r="27" spans="1:67" ht="12" customHeight="1">
      <c r="A27" s="341"/>
      <c r="B27" s="263"/>
      <c r="C27" s="203">
        <f>J24</f>
        <v>0</v>
      </c>
      <c r="D27" s="202">
        <f>I24</f>
        <v>7</v>
      </c>
      <c r="E27" s="203">
        <f>L24</f>
        <v>1</v>
      </c>
      <c r="F27" s="202">
        <f>K24</f>
        <v>7</v>
      </c>
      <c r="G27" s="203">
        <f>N24</f>
        <v>0</v>
      </c>
      <c r="H27" s="202">
        <f>M24</f>
        <v>0</v>
      </c>
      <c r="I27" s="212"/>
      <c r="J27" s="213"/>
      <c r="K27" s="213"/>
      <c r="L27" s="213"/>
      <c r="M27" s="213"/>
      <c r="N27" s="214"/>
      <c r="O27" s="278">
        <v>2</v>
      </c>
      <c r="P27" s="279">
        <v>7</v>
      </c>
      <c r="Q27" s="280">
        <v>2</v>
      </c>
      <c r="R27" s="279">
        <v>7</v>
      </c>
      <c r="S27" s="280"/>
      <c r="T27" s="281"/>
      <c r="U27" s="255"/>
      <c r="V27" s="256"/>
      <c r="W27" s="256"/>
      <c r="X27" s="256"/>
      <c r="Y27" s="256"/>
      <c r="Z27" s="260"/>
      <c r="AA27" s="217">
        <f>C27+E27+G27+O27+Q27+S27+U27+W27+Y27</f>
        <v>5</v>
      </c>
      <c r="AB27" s="245">
        <f>D27+F27+H27+P27+R27+T27+V27+X27+Z27</f>
        <v>28</v>
      </c>
      <c r="AC27" s="217"/>
      <c r="AD27" s="218"/>
      <c r="AE27" s="217"/>
      <c r="AF27" s="252"/>
      <c r="AG27" s="312"/>
      <c r="AI27" s="222"/>
      <c r="AJ27" s="222"/>
      <c r="AK27" s="222"/>
      <c r="AL27" s="222"/>
      <c r="AM27" s="222"/>
      <c r="AN27" s="222"/>
      <c r="AO27" s="222"/>
      <c r="AP27" s="219"/>
      <c r="AQ27" s="219"/>
      <c r="BJ27" s="243">
        <f>IF(O27&gt;P27,1,0)</f>
        <v>0</v>
      </c>
      <c r="BK27" s="244">
        <f>IF(O27&lt;P27,1,0)</f>
        <v>1</v>
      </c>
      <c r="BL27" s="243">
        <f>IF(Q27&gt;R27,1,0)</f>
        <v>0</v>
      </c>
      <c r="BM27" s="244">
        <f>IF(Q27&lt;R27,1,0)</f>
        <v>1</v>
      </c>
      <c r="BN27" s="243">
        <f>IF(S27&gt;T27,1,0)</f>
        <v>0</v>
      </c>
      <c r="BO27" s="244">
        <f>IF(S27&lt;T27,1,0)</f>
        <v>0</v>
      </c>
    </row>
    <row r="28" spans="1:79" ht="12" customHeight="1" thickBot="1">
      <c r="A28" s="340" t="s">
        <v>15</v>
      </c>
      <c r="B28" s="241"/>
      <c r="C28" s="322">
        <f>R22</f>
        <v>0</v>
      </c>
      <c r="D28" s="322"/>
      <c r="E28" s="323"/>
      <c r="F28" s="327">
        <f>O22</f>
        <v>2</v>
      </c>
      <c r="G28" s="322"/>
      <c r="H28" s="328"/>
      <c r="I28" s="321">
        <f>R25</f>
        <v>2</v>
      </c>
      <c r="J28" s="322"/>
      <c r="K28" s="323"/>
      <c r="L28" s="327">
        <f>O25</f>
        <v>0</v>
      </c>
      <c r="M28" s="322"/>
      <c r="N28" s="328"/>
      <c r="O28" s="206"/>
      <c r="P28" s="207"/>
      <c r="Q28" s="207"/>
      <c r="R28" s="207"/>
      <c r="S28" s="207"/>
      <c r="T28" s="208"/>
      <c r="U28" s="350"/>
      <c r="V28" s="351"/>
      <c r="W28" s="351"/>
      <c r="X28" s="351"/>
      <c r="Y28" s="351"/>
      <c r="Z28" s="353"/>
      <c r="AA28" s="200"/>
      <c r="AB28" s="201"/>
      <c r="AC28" s="200"/>
      <c r="AD28" s="201"/>
      <c r="AE28" s="346">
        <f>BX29+BZ29+CB29</f>
        <v>1</v>
      </c>
      <c r="AF28" s="347"/>
      <c r="AG28" s="307" t="s">
        <v>30</v>
      </c>
      <c r="BX28" s="250"/>
      <c r="BY28" s="251"/>
      <c r="BZ28" s="250"/>
      <c r="CA28" s="251"/>
    </row>
    <row r="29" spans="1:79" ht="12" customHeight="1">
      <c r="A29" s="340"/>
      <c r="B29" s="277" t="s">
        <v>164</v>
      </c>
      <c r="C29" s="325"/>
      <c r="D29" s="325"/>
      <c r="E29" s="326"/>
      <c r="F29" s="329"/>
      <c r="G29" s="325"/>
      <c r="H29" s="330"/>
      <c r="I29" s="324"/>
      <c r="J29" s="325"/>
      <c r="K29" s="326"/>
      <c r="L29" s="329"/>
      <c r="M29" s="325"/>
      <c r="N29" s="330"/>
      <c r="O29" s="209"/>
      <c r="P29" s="210"/>
      <c r="Q29" s="210"/>
      <c r="R29" s="210"/>
      <c r="S29" s="210"/>
      <c r="T29" s="211"/>
      <c r="U29" s="350"/>
      <c r="V29" s="351"/>
      <c r="W29" s="351"/>
      <c r="X29" s="351"/>
      <c r="Y29" s="351"/>
      <c r="Z29" s="353"/>
      <c r="AA29" s="200"/>
      <c r="AB29" s="201"/>
      <c r="AC29" s="200">
        <f>C28+I28+U28</f>
        <v>2</v>
      </c>
      <c r="AD29" s="246">
        <f>F28+L28+X28</f>
        <v>2</v>
      </c>
      <c r="AE29" s="200"/>
      <c r="AF29" s="253"/>
      <c r="AG29" s="308"/>
      <c r="AI29" s="219"/>
      <c r="AJ29" s="219"/>
      <c r="AK29" s="219"/>
      <c r="AL29" s="219"/>
      <c r="AM29" s="219"/>
      <c r="AN29" s="219"/>
      <c r="AO29" s="219"/>
      <c r="AP29" s="219"/>
      <c r="AQ29" s="219"/>
      <c r="AZ29" s="303">
        <v>7</v>
      </c>
      <c r="BA29" s="304"/>
      <c r="BX29" s="248">
        <f>CA23</f>
        <v>0</v>
      </c>
      <c r="BY29" s="249">
        <f>BZ23</f>
        <v>1</v>
      </c>
      <c r="BZ29" s="248">
        <f>CA26</f>
        <v>1</v>
      </c>
      <c r="CA29" s="249">
        <f>BZ26</f>
        <v>0</v>
      </c>
    </row>
    <row r="30" spans="1:53" ht="12" customHeight="1" thickBot="1">
      <c r="A30" s="343"/>
      <c r="B30" s="242"/>
      <c r="C30" s="233">
        <f>P24</f>
        <v>5</v>
      </c>
      <c r="D30" s="232">
        <f>O24</f>
        <v>7</v>
      </c>
      <c r="E30" s="233">
        <f>R24</f>
        <v>1</v>
      </c>
      <c r="F30" s="232">
        <f>Q24</f>
        <v>7</v>
      </c>
      <c r="G30" s="233">
        <f>T24</f>
        <v>0</v>
      </c>
      <c r="H30" s="234">
        <f>S24</f>
        <v>0</v>
      </c>
      <c r="I30" s="231">
        <f>P27</f>
        <v>7</v>
      </c>
      <c r="J30" s="232">
        <f>O27</f>
        <v>2</v>
      </c>
      <c r="K30" s="233">
        <f>R27</f>
        <v>7</v>
      </c>
      <c r="L30" s="232">
        <f>Q27</f>
        <v>2</v>
      </c>
      <c r="M30" s="233">
        <f>T27</f>
        <v>0</v>
      </c>
      <c r="N30" s="234">
        <f>S27</f>
        <v>0</v>
      </c>
      <c r="O30" s="235"/>
      <c r="P30" s="236"/>
      <c r="Q30" s="236"/>
      <c r="R30" s="236"/>
      <c r="S30" s="236"/>
      <c r="T30" s="237"/>
      <c r="U30" s="235"/>
      <c r="V30" s="236"/>
      <c r="W30" s="236"/>
      <c r="X30" s="236"/>
      <c r="Y30" s="236"/>
      <c r="Z30" s="261"/>
      <c r="AA30" s="238">
        <f>C30+E30+G30+I30+K30+M30+U30+W30+Y30</f>
        <v>20</v>
      </c>
      <c r="AB30" s="247">
        <f>D30+F30+H30+J30+L30+N30+V30+X30+Z30</f>
        <v>18</v>
      </c>
      <c r="AC30" s="238"/>
      <c r="AD30" s="239"/>
      <c r="AE30" s="238"/>
      <c r="AF30" s="254"/>
      <c r="AG30" s="309"/>
      <c r="AI30" s="227" t="s">
        <v>33</v>
      </c>
      <c r="AJ30" s="225"/>
      <c r="AK30" s="226"/>
      <c r="AL30" s="226"/>
      <c r="AM30" s="226"/>
      <c r="AN30" s="226"/>
      <c r="AO30" s="226"/>
      <c r="AP30" s="226"/>
      <c r="AQ30" s="226"/>
      <c r="AR30" s="1"/>
      <c r="AS30" s="283" t="s">
        <v>202</v>
      </c>
      <c r="AT30" s="228"/>
      <c r="AU30" s="228"/>
      <c r="AV30" s="228"/>
      <c r="AW30" s="228"/>
      <c r="AX30" s="228"/>
      <c r="AY30" s="228"/>
      <c r="AZ30" s="305"/>
      <c r="BA30" s="306"/>
    </row>
    <row r="31" spans="1:43" ht="12" customHeight="1">
      <c r="A31" s="354"/>
      <c r="B31" s="257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259"/>
      <c r="V31" s="259"/>
      <c r="W31" s="259"/>
      <c r="X31" s="259"/>
      <c r="Y31" s="259"/>
      <c r="Z31" s="259"/>
      <c r="AA31" s="258"/>
      <c r="AB31" s="258"/>
      <c r="AC31" s="258"/>
      <c r="AD31" s="258"/>
      <c r="AE31" s="258"/>
      <c r="AF31" s="258"/>
      <c r="AG31" s="354"/>
      <c r="AI31" s="219"/>
      <c r="AJ31" s="219"/>
      <c r="AK31" s="219"/>
      <c r="AL31" s="219"/>
      <c r="AM31" s="219"/>
      <c r="AN31" s="219"/>
      <c r="AO31" s="219"/>
      <c r="AP31" s="219"/>
      <c r="AQ31" s="219"/>
    </row>
    <row r="32" spans="1:43" ht="12" customHeight="1">
      <c r="A32" s="354"/>
      <c r="B32" s="257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259"/>
      <c r="V32" s="259"/>
      <c r="W32" s="259"/>
      <c r="X32" s="259"/>
      <c r="Y32" s="259"/>
      <c r="Z32" s="259"/>
      <c r="AA32" s="258"/>
      <c r="AB32" s="258"/>
      <c r="AC32" s="258"/>
      <c r="AD32" s="258"/>
      <c r="AE32" s="258"/>
      <c r="AF32" s="258"/>
      <c r="AG32" s="354"/>
      <c r="AI32" s="219"/>
      <c r="AJ32" s="219"/>
      <c r="AK32" s="219"/>
      <c r="AL32" s="219"/>
      <c r="AM32" s="219"/>
      <c r="AN32" s="219"/>
      <c r="AO32" s="219"/>
      <c r="AP32" s="219"/>
      <c r="AQ32" s="219"/>
    </row>
    <row r="33" spans="1:43" ht="12" customHeight="1">
      <c r="A33" s="354"/>
      <c r="B33" s="257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58"/>
      <c r="AB33" s="258"/>
      <c r="AC33" s="258"/>
      <c r="AD33" s="258"/>
      <c r="AE33" s="258"/>
      <c r="AF33" s="258"/>
      <c r="AG33" s="354"/>
      <c r="AI33" s="219"/>
      <c r="AJ33" s="219"/>
      <c r="AK33" s="219"/>
      <c r="AL33" s="219"/>
      <c r="AM33" s="219"/>
      <c r="AN33" s="219"/>
      <c r="AO33" s="219"/>
      <c r="AP33" s="219"/>
      <c r="AQ33" s="219"/>
    </row>
    <row r="34" spans="2:32" ht="12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3:33" ht="12" customHeight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2:33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AF36" s="40"/>
      <c r="AG36" s="40"/>
    </row>
    <row r="37" ht="12" customHeight="1"/>
    <row r="38" ht="12" customHeight="1"/>
    <row r="39" ht="12" customHeight="1"/>
    <row r="40" ht="12" customHeight="1"/>
    <row r="41" ht="12" customHeight="1"/>
    <row r="42" ht="12" customHeight="1"/>
  </sheetData>
  <sheetProtection password="ED5E" sheet="1" objects="1" scenarios="1"/>
  <mergeCells count="112">
    <mergeCell ref="BJ22:BL23"/>
    <mergeCell ref="BM22:BO23"/>
    <mergeCell ref="BJ25:BL26"/>
    <mergeCell ref="BM25:BO26"/>
    <mergeCell ref="U21:Z21"/>
    <mergeCell ref="AA21:AB21"/>
    <mergeCell ref="AC21:AD21"/>
    <mergeCell ref="AE21:AF21"/>
    <mergeCell ref="A21:B21"/>
    <mergeCell ref="C21:H21"/>
    <mergeCell ref="I21:N21"/>
    <mergeCell ref="O21:T21"/>
    <mergeCell ref="L31:N32"/>
    <mergeCell ref="O31:Q32"/>
    <mergeCell ref="R31:T32"/>
    <mergeCell ref="AG31:AG33"/>
    <mergeCell ref="A31:A33"/>
    <mergeCell ref="C31:E32"/>
    <mergeCell ref="F31:H32"/>
    <mergeCell ref="I31:K32"/>
    <mergeCell ref="L28:N29"/>
    <mergeCell ref="U28:W29"/>
    <mergeCell ref="X28:Z29"/>
    <mergeCell ref="AG28:AG30"/>
    <mergeCell ref="AE28:AF28"/>
    <mergeCell ref="A28:A30"/>
    <mergeCell ref="C28:E29"/>
    <mergeCell ref="F28:H29"/>
    <mergeCell ref="I28:K29"/>
    <mergeCell ref="R25:T26"/>
    <mergeCell ref="U25:W26"/>
    <mergeCell ref="X25:Z26"/>
    <mergeCell ref="AG25:AG27"/>
    <mergeCell ref="AE25:AF25"/>
    <mergeCell ref="A25:A27"/>
    <mergeCell ref="C25:E26"/>
    <mergeCell ref="F25:H26"/>
    <mergeCell ref="O25:Q26"/>
    <mergeCell ref="R22:T23"/>
    <mergeCell ref="U22:W23"/>
    <mergeCell ref="X22:Z23"/>
    <mergeCell ref="AG22:AG24"/>
    <mergeCell ref="AE22:AF22"/>
    <mergeCell ref="A22:A24"/>
    <mergeCell ref="I22:K23"/>
    <mergeCell ref="L22:N23"/>
    <mergeCell ref="O22:Q23"/>
    <mergeCell ref="AE7:AF7"/>
    <mergeCell ref="AE10:AF10"/>
    <mergeCell ref="AE13:AF13"/>
    <mergeCell ref="AE16:AF16"/>
    <mergeCell ref="A7:A9"/>
    <mergeCell ref="A10:A12"/>
    <mergeCell ref="A13:A15"/>
    <mergeCell ref="A16:A18"/>
    <mergeCell ref="AC6:AD6"/>
    <mergeCell ref="U10:W11"/>
    <mergeCell ref="X10:Z11"/>
    <mergeCell ref="C6:H6"/>
    <mergeCell ref="I6:N6"/>
    <mergeCell ref="O6:T6"/>
    <mergeCell ref="U6:Z6"/>
    <mergeCell ref="X7:Z8"/>
    <mergeCell ref="C10:E11"/>
    <mergeCell ref="F10:H11"/>
    <mergeCell ref="AA6:AB6"/>
    <mergeCell ref="L7:N8"/>
    <mergeCell ref="O7:Q8"/>
    <mergeCell ref="R7:T8"/>
    <mergeCell ref="U7:W8"/>
    <mergeCell ref="C16:E17"/>
    <mergeCell ref="F16:H17"/>
    <mergeCell ref="U13:W14"/>
    <mergeCell ref="X13:Z14"/>
    <mergeCell ref="I16:K17"/>
    <mergeCell ref="L16:N17"/>
    <mergeCell ref="O16:Q17"/>
    <mergeCell ref="R16:T17"/>
    <mergeCell ref="I13:K14"/>
    <mergeCell ref="L13:N14"/>
    <mergeCell ref="A6:B6"/>
    <mergeCell ref="AG7:AG9"/>
    <mergeCell ref="AG10:AG12"/>
    <mergeCell ref="AG13:AG15"/>
    <mergeCell ref="C13:E14"/>
    <mergeCell ref="F13:H14"/>
    <mergeCell ref="O10:Q11"/>
    <mergeCell ref="R10:T11"/>
    <mergeCell ref="AE6:AF6"/>
    <mergeCell ref="I7:K8"/>
    <mergeCell ref="AG16:AG18"/>
    <mergeCell ref="AZ11:BA12"/>
    <mergeCell ref="BJ7:BL8"/>
    <mergeCell ref="BM7:BO8"/>
    <mergeCell ref="BJ10:BL11"/>
    <mergeCell ref="BM10:BO11"/>
    <mergeCell ref="AZ29:BA30"/>
    <mergeCell ref="BD7:BF8"/>
    <mergeCell ref="AZ8:BA9"/>
    <mergeCell ref="AZ15:BA16"/>
    <mergeCell ref="AZ18:BA19"/>
    <mergeCell ref="BD22:BF23"/>
    <mergeCell ref="BP7:BR8"/>
    <mergeCell ref="BS7:BU8"/>
    <mergeCell ref="AZ25:BA26"/>
    <mergeCell ref="AZ22:BA23"/>
    <mergeCell ref="BG7:BI8"/>
    <mergeCell ref="BP10:BR11"/>
    <mergeCell ref="BS10:BU11"/>
    <mergeCell ref="BP13:BR14"/>
    <mergeCell ref="BS13:BU14"/>
    <mergeCell ref="BG22:BI23"/>
  </mergeCells>
  <printOptions/>
  <pageMargins left="0.4" right="0.45" top="0.72" bottom="0.7" header="0.4921259845" footer="0.4921259845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21" customWidth="1"/>
    <col min="2" max="2" width="15.75390625" style="22" customWidth="1"/>
    <col min="3" max="5" width="6.75390625" style="0" customWidth="1"/>
    <col min="6" max="7" width="5.75390625" style="0" customWidth="1"/>
    <col min="8" max="8" width="2.25390625" style="0" customWidth="1"/>
    <col min="9" max="9" width="15.75390625" style="22" customWidth="1"/>
    <col min="10" max="10" width="2.125" style="22" customWidth="1"/>
    <col min="11" max="11" width="2.375" style="22" customWidth="1"/>
    <col min="12" max="12" width="2.125" style="21" customWidth="1"/>
    <col min="13" max="13" width="15.75390625" style="2" customWidth="1"/>
    <col min="14" max="16" width="6.75390625" style="0" customWidth="1"/>
    <col min="17" max="18" width="5.75390625" style="0" customWidth="1"/>
    <col min="19" max="19" width="3.125" style="0" customWidth="1"/>
    <col min="20" max="20" width="19.75390625" style="0" customWidth="1"/>
  </cols>
  <sheetData>
    <row r="1" spans="1:20" ht="15.75">
      <c r="A1" s="5" t="s">
        <v>11</v>
      </c>
      <c r="B1" s="2"/>
      <c r="C1" s="4"/>
      <c r="D1" s="4" t="s">
        <v>70</v>
      </c>
      <c r="T1" s="6" t="s">
        <v>69</v>
      </c>
    </row>
    <row r="2" spans="1:18" ht="15.75">
      <c r="A2" s="5"/>
      <c r="B2" s="2"/>
      <c r="D2" s="4" t="s">
        <v>215</v>
      </c>
      <c r="R2" s="4"/>
    </row>
    <row r="3" spans="1:19" ht="15">
      <c r="A3" s="5" t="s">
        <v>12</v>
      </c>
      <c r="B3" s="2"/>
      <c r="D3" s="5" t="s">
        <v>71</v>
      </c>
      <c r="S3" s="36"/>
    </row>
    <row r="4" spans="1:19" ht="15">
      <c r="A4" s="5"/>
      <c r="B4" s="2"/>
      <c r="D4" s="5"/>
      <c r="S4" s="36"/>
    </row>
    <row r="5" spans="1:20" ht="12.75">
      <c r="A5" s="5"/>
      <c r="B5" s="2"/>
      <c r="D5" s="5"/>
      <c r="S5" s="126" t="s">
        <v>26</v>
      </c>
      <c r="T5" s="127"/>
    </row>
    <row r="6" ht="9.75" customHeight="1"/>
    <row r="7" spans="1:20" ht="9.75" customHeight="1">
      <c r="A7" s="21">
        <v>1</v>
      </c>
      <c r="B7" s="2" t="s">
        <v>73</v>
      </c>
      <c r="D7" s="2" t="s">
        <v>73</v>
      </c>
      <c r="E7" s="2"/>
      <c r="F7" s="33"/>
      <c r="H7" s="28" t="s">
        <v>73</v>
      </c>
      <c r="J7" s="21" t="s">
        <v>13</v>
      </c>
      <c r="K7" s="22" t="s">
        <v>63</v>
      </c>
      <c r="L7" s="21" t="s">
        <v>13</v>
      </c>
      <c r="M7" s="2" t="s">
        <v>73</v>
      </c>
      <c r="O7" s="33" t="s">
        <v>73</v>
      </c>
      <c r="P7" s="28"/>
      <c r="Q7" s="28"/>
      <c r="S7" s="128" t="s">
        <v>0</v>
      </c>
      <c r="T7" s="129" t="s">
        <v>73</v>
      </c>
    </row>
    <row r="8" spans="1:20" ht="9.75" customHeight="1">
      <c r="A8" s="19"/>
      <c r="B8" s="130"/>
      <c r="C8" s="131"/>
      <c r="D8" s="132" t="s">
        <v>100</v>
      </c>
      <c r="E8" s="132"/>
      <c r="F8" s="133"/>
      <c r="G8" s="75"/>
      <c r="H8" s="134"/>
      <c r="I8" s="135" t="s">
        <v>103</v>
      </c>
      <c r="J8" s="13"/>
      <c r="K8" s="14"/>
      <c r="M8" s="38"/>
      <c r="N8" s="136"/>
      <c r="O8" s="137" t="s">
        <v>101</v>
      </c>
      <c r="P8" s="134"/>
      <c r="Q8" s="138"/>
      <c r="R8" s="75"/>
      <c r="S8" s="76"/>
      <c r="T8" s="139" t="s">
        <v>125</v>
      </c>
    </row>
    <row r="9" spans="1:20" ht="9.75" customHeight="1">
      <c r="A9" s="13"/>
      <c r="B9" s="140"/>
      <c r="C9" s="131"/>
      <c r="D9" s="77"/>
      <c r="E9" s="77"/>
      <c r="F9" s="28"/>
      <c r="G9" s="75"/>
      <c r="H9" s="77"/>
      <c r="I9" s="14"/>
      <c r="J9" s="13"/>
      <c r="K9" s="14"/>
      <c r="M9" s="141"/>
      <c r="N9" s="136"/>
      <c r="O9" s="28"/>
      <c r="P9" s="28"/>
      <c r="Q9" s="78"/>
      <c r="R9" s="75"/>
      <c r="S9" s="29"/>
      <c r="T9" s="28"/>
    </row>
    <row r="10" spans="1:20" ht="9.75" customHeight="1">
      <c r="A10" s="13"/>
      <c r="B10" s="140"/>
      <c r="C10" s="7"/>
      <c r="D10" s="77"/>
      <c r="E10" s="77"/>
      <c r="F10" s="28"/>
      <c r="G10" s="75"/>
      <c r="H10" s="77"/>
      <c r="I10" s="14"/>
      <c r="J10" s="13"/>
      <c r="M10" s="141"/>
      <c r="N10" s="7"/>
      <c r="O10" s="28"/>
      <c r="P10" s="28"/>
      <c r="Q10" s="78"/>
      <c r="R10" s="75"/>
      <c r="S10" s="29"/>
      <c r="T10" s="28"/>
    </row>
    <row r="11" spans="1:20" ht="9.75" customHeight="1">
      <c r="A11" s="17">
        <f>10</f>
        <v>10</v>
      </c>
      <c r="B11" s="142" t="s">
        <v>82</v>
      </c>
      <c r="C11" s="7"/>
      <c r="D11" s="3" t="s">
        <v>75</v>
      </c>
      <c r="E11" s="3"/>
      <c r="F11" s="79"/>
      <c r="G11" s="75"/>
      <c r="H11" s="28" t="s">
        <v>75</v>
      </c>
      <c r="J11" s="13" t="s">
        <v>16</v>
      </c>
      <c r="K11" s="22" t="s">
        <v>63</v>
      </c>
      <c r="L11" s="21" t="s">
        <v>14</v>
      </c>
      <c r="M11" s="79" t="s">
        <v>76</v>
      </c>
      <c r="N11" s="7"/>
      <c r="O11" s="33" t="s">
        <v>78</v>
      </c>
      <c r="P11" s="33"/>
      <c r="Q11" s="79"/>
      <c r="R11" s="75"/>
      <c r="S11" s="129" t="s">
        <v>1</v>
      </c>
      <c r="T11" s="129" t="s">
        <v>78</v>
      </c>
    </row>
    <row r="12" spans="1:20" ht="9.75" customHeight="1">
      <c r="A12" s="30"/>
      <c r="B12" s="2"/>
      <c r="C12" s="7"/>
      <c r="D12" s="137" t="s">
        <v>59</v>
      </c>
      <c r="E12" s="143"/>
      <c r="F12" s="139"/>
      <c r="G12" s="144"/>
      <c r="H12" s="134"/>
      <c r="I12" s="135"/>
      <c r="J12" s="30"/>
      <c r="K12" s="6"/>
      <c r="M12" s="28"/>
      <c r="N12" s="7"/>
      <c r="O12" s="137" t="s">
        <v>116</v>
      </c>
      <c r="P12" s="139"/>
      <c r="Q12" s="139"/>
      <c r="R12" s="144"/>
      <c r="S12" s="29"/>
      <c r="T12" s="139"/>
    </row>
    <row r="13" spans="1:20" ht="9.75" customHeight="1">
      <c r="A13" s="30"/>
      <c r="B13" s="2"/>
      <c r="C13" s="7"/>
      <c r="D13" s="28"/>
      <c r="E13" s="77"/>
      <c r="F13" s="28"/>
      <c r="G13" s="144"/>
      <c r="H13" s="28"/>
      <c r="J13" s="30"/>
      <c r="K13" s="6"/>
      <c r="M13" s="28"/>
      <c r="N13" s="7"/>
      <c r="O13" s="28"/>
      <c r="P13" s="28"/>
      <c r="Q13" s="28"/>
      <c r="R13" s="144"/>
      <c r="S13" s="29"/>
      <c r="T13" s="28"/>
    </row>
    <row r="14" spans="1:20" ht="9.75" customHeight="1">
      <c r="A14" s="21">
        <v>7</v>
      </c>
      <c r="B14" s="2" t="s">
        <v>74</v>
      </c>
      <c r="C14" s="7"/>
      <c r="D14" s="3" t="s">
        <v>82</v>
      </c>
      <c r="E14" s="3"/>
      <c r="F14" s="33"/>
      <c r="G14" s="144"/>
      <c r="H14" s="28" t="s">
        <v>82</v>
      </c>
      <c r="J14" s="21" t="s">
        <v>17</v>
      </c>
      <c r="K14" s="22" t="s">
        <v>63</v>
      </c>
      <c r="L14" s="21" t="s">
        <v>15</v>
      </c>
      <c r="M14" s="28" t="s">
        <v>78</v>
      </c>
      <c r="N14" s="7"/>
      <c r="O14" s="33" t="s">
        <v>76</v>
      </c>
      <c r="P14" s="28"/>
      <c r="Q14" s="28"/>
      <c r="R14" s="144"/>
      <c r="S14" s="128" t="s">
        <v>2</v>
      </c>
      <c r="T14" s="129" t="s">
        <v>75</v>
      </c>
    </row>
    <row r="15" spans="1:20" ht="9.75" customHeight="1">
      <c r="A15" s="34"/>
      <c r="B15" s="130"/>
      <c r="C15" s="144"/>
      <c r="D15" s="132"/>
      <c r="E15" s="132"/>
      <c r="F15" s="133"/>
      <c r="G15" s="75"/>
      <c r="H15" s="134"/>
      <c r="I15" s="135" t="s">
        <v>59</v>
      </c>
      <c r="J15" s="7"/>
      <c r="K15" s="35"/>
      <c r="M15" s="38"/>
      <c r="N15" s="144"/>
      <c r="O15" s="137"/>
      <c r="P15" s="134"/>
      <c r="Q15" s="138"/>
      <c r="R15" s="75"/>
      <c r="S15" s="76"/>
      <c r="T15" s="139" t="s">
        <v>102</v>
      </c>
    </row>
    <row r="16" spans="1:20" ht="9.75" customHeight="1">
      <c r="A16" s="7"/>
      <c r="B16" s="140"/>
      <c r="C16" s="144"/>
      <c r="D16" s="77"/>
      <c r="E16" s="77"/>
      <c r="F16" s="28"/>
      <c r="G16" s="75"/>
      <c r="H16" s="77"/>
      <c r="I16" s="14"/>
      <c r="J16" s="7"/>
      <c r="K16" s="35"/>
      <c r="M16" s="141"/>
      <c r="N16" s="144"/>
      <c r="O16" s="28"/>
      <c r="P16" s="28"/>
      <c r="Q16" s="78"/>
      <c r="R16" s="75"/>
      <c r="S16" s="29"/>
      <c r="T16" s="28"/>
    </row>
    <row r="17" spans="1:20" ht="9.75" customHeight="1">
      <c r="A17" s="7"/>
      <c r="B17" s="140"/>
      <c r="C17" s="75"/>
      <c r="D17" s="77"/>
      <c r="E17" s="77"/>
      <c r="F17" s="28"/>
      <c r="G17" s="75"/>
      <c r="H17" s="77"/>
      <c r="I17" s="14"/>
      <c r="J17" s="7"/>
      <c r="K17" s="35"/>
      <c r="M17" s="141"/>
      <c r="N17" s="75"/>
      <c r="O17" s="28"/>
      <c r="P17" s="28"/>
      <c r="Q17" s="78"/>
      <c r="R17" s="75"/>
      <c r="S17" s="29"/>
      <c r="T17" s="28"/>
    </row>
    <row r="18" spans="1:20" ht="9.75" customHeight="1">
      <c r="A18" s="17">
        <v>3</v>
      </c>
      <c r="B18" s="142" t="s">
        <v>75</v>
      </c>
      <c r="C18" s="75"/>
      <c r="D18" s="3" t="s">
        <v>74</v>
      </c>
      <c r="E18" s="3"/>
      <c r="F18" s="79"/>
      <c r="G18" s="75"/>
      <c r="H18" s="28" t="s">
        <v>74</v>
      </c>
      <c r="J18" s="13" t="s">
        <v>23</v>
      </c>
      <c r="K18" s="22" t="s">
        <v>63</v>
      </c>
      <c r="L18" s="21" t="s">
        <v>16</v>
      </c>
      <c r="M18" s="79" t="s">
        <v>75</v>
      </c>
      <c r="N18" s="75"/>
      <c r="O18" s="33" t="s">
        <v>75</v>
      </c>
      <c r="P18" s="33"/>
      <c r="Q18" s="79"/>
      <c r="R18" s="75"/>
      <c r="S18" s="129" t="s">
        <v>3</v>
      </c>
      <c r="T18" s="129" t="s">
        <v>76</v>
      </c>
    </row>
    <row r="19" spans="1:20" ht="9.75" customHeight="1">
      <c r="A19" s="30"/>
      <c r="B19" s="2"/>
      <c r="C19" s="144"/>
      <c r="D19" s="139"/>
      <c r="E19" s="143"/>
      <c r="F19" s="139"/>
      <c r="G19" s="144"/>
      <c r="H19" s="134"/>
      <c r="I19" s="135"/>
      <c r="J19" s="30"/>
      <c r="K19" s="6"/>
      <c r="M19" s="28"/>
      <c r="N19" s="144"/>
      <c r="O19" s="137"/>
      <c r="P19" s="139"/>
      <c r="Q19" s="139"/>
      <c r="R19" s="144"/>
      <c r="S19" s="29"/>
      <c r="T19" s="139"/>
    </row>
    <row r="20" spans="1:20" ht="9.75" customHeight="1">
      <c r="A20" s="30"/>
      <c r="B20" s="2"/>
      <c r="C20" s="144"/>
      <c r="D20" s="28"/>
      <c r="E20" s="77"/>
      <c r="F20" s="28"/>
      <c r="G20" s="144"/>
      <c r="H20" s="28"/>
      <c r="J20" s="30"/>
      <c r="K20" s="6"/>
      <c r="M20" s="28"/>
      <c r="N20" s="144"/>
      <c r="O20" s="28"/>
      <c r="P20" s="28"/>
      <c r="Q20" s="28"/>
      <c r="R20" s="144"/>
      <c r="S20" s="29"/>
      <c r="T20" s="28"/>
    </row>
    <row r="21" spans="1:20" ht="9.75" customHeight="1">
      <c r="A21" s="21">
        <v>4</v>
      </c>
      <c r="B21" s="2" t="s">
        <v>76</v>
      </c>
      <c r="C21" s="144"/>
      <c r="D21" s="3" t="s">
        <v>76</v>
      </c>
      <c r="E21" s="3"/>
      <c r="F21" s="33"/>
      <c r="G21" s="144"/>
      <c r="H21" s="28" t="s">
        <v>76</v>
      </c>
      <c r="J21" s="21" t="s">
        <v>14</v>
      </c>
      <c r="K21" s="22" t="s">
        <v>63</v>
      </c>
      <c r="L21" s="21" t="s">
        <v>17</v>
      </c>
      <c r="M21" s="2" t="s">
        <v>82</v>
      </c>
      <c r="N21" s="144"/>
      <c r="O21" s="33" t="s">
        <v>82</v>
      </c>
      <c r="P21" s="28"/>
      <c r="Q21" s="28"/>
      <c r="R21" s="144"/>
      <c r="S21" s="128" t="s">
        <v>4</v>
      </c>
      <c r="T21" s="129" t="s">
        <v>82</v>
      </c>
    </row>
    <row r="22" spans="1:20" ht="9.75" customHeight="1">
      <c r="A22" s="19"/>
      <c r="B22" s="130"/>
      <c r="C22" s="131"/>
      <c r="D22" s="132" t="s">
        <v>59</v>
      </c>
      <c r="E22" s="132"/>
      <c r="F22" s="133"/>
      <c r="G22" s="75"/>
      <c r="H22" s="134"/>
      <c r="I22" s="135" t="s">
        <v>97</v>
      </c>
      <c r="J22" s="13"/>
      <c r="K22" s="14"/>
      <c r="M22" s="38"/>
      <c r="N22" s="131"/>
      <c r="O22" s="137" t="s">
        <v>60</v>
      </c>
      <c r="P22" s="134"/>
      <c r="Q22" s="138"/>
      <c r="R22" s="75"/>
      <c r="S22" s="76"/>
      <c r="T22" s="139" t="s">
        <v>58</v>
      </c>
    </row>
    <row r="23" spans="1:20" ht="9.75" customHeight="1">
      <c r="A23" s="13"/>
      <c r="B23" s="140"/>
      <c r="C23" s="131"/>
      <c r="D23" s="77"/>
      <c r="E23" s="77"/>
      <c r="F23" s="28"/>
      <c r="G23" s="75"/>
      <c r="H23" s="77"/>
      <c r="I23" s="14"/>
      <c r="J23" s="13"/>
      <c r="K23" s="14"/>
      <c r="M23" s="141"/>
      <c r="N23" s="131"/>
      <c r="O23" s="28"/>
      <c r="P23" s="28"/>
      <c r="Q23" s="78"/>
      <c r="R23" s="75"/>
      <c r="S23" s="29"/>
      <c r="T23" s="28"/>
    </row>
    <row r="24" spans="1:20" ht="9.75" customHeight="1">
      <c r="A24" s="13"/>
      <c r="B24" s="140"/>
      <c r="C24" s="7"/>
      <c r="D24" s="77"/>
      <c r="E24" s="77"/>
      <c r="F24" s="28"/>
      <c r="G24" s="75"/>
      <c r="H24" s="77"/>
      <c r="I24" s="14"/>
      <c r="J24" s="13"/>
      <c r="K24" s="14"/>
      <c r="M24" s="141"/>
      <c r="N24" s="7"/>
      <c r="O24" s="28"/>
      <c r="P24" s="28"/>
      <c r="Q24" s="78"/>
      <c r="R24" s="75"/>
      <c r="S24" s="29"/>
      <c r="T24" s="28"/>
    </row>
    <row r="25" spans="1:20" ht="9.75" customHeight="1">
      <c r="A25" s="17">
        <v>9</v>
      </c>
      <c r="B25" s="142" t="s">
        <v>81</v>
      </c>
      <c r="C25" s="7"/>
      <c r="D25" s="3" t="s">
        <v>72</v>
      </c>
      <c r="E25" s="3"/>
      <c r="F25" s="79"/>
      <c r="G25" s="75"/>
      <c r="H25" s="28" t="s">
        <v>72</v>
      </c>
      <c r="J25" s="13" t="s">
        <v>18</v>
      </c>
      <c r="K25" s="22" t="s">
        <v>63</v>
      </c>
      <c r="L25" s="21" t="s">
        <v>18</v>
      </c>
      <c r="M25" s="79" t="s">
        <v>72</v>
      </c>
      <c r="N25" s="7"/>
      <c r="O25" s="33" t="s">
        <v>79</v>
      </c>
      <c r="P25" s="33"/>
      <c r="Q25" s="79"/>
      <c r="R25" s="75"/>
      <c r="S25" s="129" t="s">
        <v>5</v>
      </c>
      <c r="T25" s="129" t="s">
        <v>79</v>
      </c>
    </row>
    <row r="26" spans="1:20" ht="9.75" customHeight="1">
      <c r="A26" s="30"/>
      <c r="B26" s="2"/>
      <c r="C26" s="7"/>
      <c r="D26" s="137" t="s">
        <v>102</v>
      </c>
      <c r="E26" s="143"/>
      <c r="F26" s="139"/>
      <c r="G26" s="144"/>
      <c r="H26" s="134"/>
      <c r="I26" s="135"/>
      <c r="J26" s="30"/>
      <c r="K26" s="6"/>
      <c r="M26" s="28"/>
      <c r="N26" s="7"/>
      <c r="O26" s="137" t="s">
        <v>102</v>
      </c>
      <c r="P26" s="139"/>
      <c r="Q26" s="139"/>
      <c r="R26" s="144"/>
      <c r="S26" s="29"/>
      <c r="T26" s="139"/>
    </row>
    <row r="27" spans="1:20" ht="9.75" customHeight="1">
      <c r="A27" s="30"/>
      <c r="B27" s="2"/>
      <c r="C27" s="7"/>
      <c r="D27" s="28"/>
      <c r="E27" s="77"/>
      <c r="F27" s="28"/>
      <c r="G27" s="144"/>
      <c r="H27" s="28"/>
      <c r="J27" s="30"/>
      <c r="K27" s="6"/>
      <c r="M27" s="28"/>
      <c r="N27" s="7"/>
      <c r="O27" s="28"/>
      <c r="P27" s="28"/>
      <c r="Q27" s="28"/>
      <c r="R27" s="144"/>
      <c r="S27" s="29"/>
      <c r="T27" s="28"/>
    </row>
    <row r="28" spans="1:20" ht="9.75" customHeight="1">
      <c r="A28" s="21">
        <v>8</v>
      </c>
      <c r="B28" s="2" t="s">
        <v>77</v>
      </c>
      <c r="C28" s="7"/>
      <c r="D28" s="2" t="s">
        <v>81</v>
      </c>
      <c r="E28" s="2"/>
      <c r="F28" s="33"/>
      <c r="G28" s="144"/>
      <c r="H28" s="28" t="s">
        <v>77</v>
      </c>
      <c r="J28" s="21" t="s">
        <v>21</v>
      </c>
      <c r="K28" s="22" t="s">
        <v>63</v>
      </c>
      <c r="L28" s="21" t="s">
        <v>19</v>
      </c>
      <c r="M28" s="28" t="s">
        <v>79</v>
      </c>
      <c r="N28" s="7"/>
      <c r="O28" s="33" t="s">
        <v>72</v>
      </c>
      <c r="P28" s="28"/>
      <c r="Q28" s="28"/>
      <c r="R28" s="144"/>
      <c r="S28" s="128" t="s">
        <v>20</v>
      </c>
      <c r="T28" s="129" t="s">
        <v>72</v>
      </c>
    </row>
    <row r="29" spans="1:20" ht="9.75" customHeight="1">
      <c r="A29" s="34"/>
      <c r="B29" s="130"/>
      <c r="C29" s="144"/>
      <c r="D29" s="132"/>
      <c r="E29" s="132"/>
      <c r="F29" s="133"/>
      <c r="G29" s="75"/>
      <c r="H29" s="134"/>
      <c r="I29" s="135" t="s">
        <v>104</v>
      </c>
      <c r="J29" s="7"/>
      <c r="K29" s="35"/>
      <c r="M29" s="38"/>
      <c r="N29" s="144"/>
      <c r="O29" s="139"/>
      <c r="P29" s="134"/>
      <c r="Q29" s="138"/>
      <c r="R29" s="75"/>
      <c r="S29" s="76"/>
      <c r="T29" s="139" t="s">
        <v>120</v>
      </c>
    </row>
    <row r="30" spans="1:20" ht="9.75" customHeight="1">
      <c r="A30" s="7"/>
      <c r="B30" s="140"/>
      <c r="C30" s="144"/>
      <c r="D30" s="77"/>
      <c r="E30" s="77"/>
      <c r="F30" s="28"/>
      <c r="G30" s="75"/>
      <c r="H30" s="77"/>
      <c r="I30" s="14"/>
      <c r="J30" s="7"/>
      <c r="K30" s="35"/>
      <c r="M30" s="141"/>
      <c r="N30" s="144"/>
      <c r="O30" s="28"/>
      <c r="P30" s="28"/>
      <c r="Q30" s="78"/>
      <c r="R30" s="75"/>
      <c r="S30" s="29"/>
      <c r="T30" s="28"/>
    </row>
    <row r="31" spans="1:20" ht="9.75" customHeight="1">
      <c r="A31" s="7"/>
      <c r="B31" s="140"/>
      <c r="C31" s="75"/>
      <c r="D31" s="77"/>
      <c r="E31" s="77"/>
      <c r="F31" s="28"/>
      <c r="G31" s="75"/>
      <c r="H31" s="77"/>
      <c r="I31" s="14"/>
      <c r="J31" s="7"/>
      <c r="K31" s="35"/>
      <c r="M31" s="141"/>
      <c r="N31" s="75"/>
      <c r="O31" s="28"/>
      <c r="P31" s="28"/>
      <c r="Q31" s="78"/>
      <c r="R31" s="75"/>
      <c r="S31" s="29"/>
      <c r="T31" s="28"/>
    </row>
    <row r="32" spans="1:20" ht="9.75" customHeight="1">
      <c r="A32" s="17">
        <v>5</v>
      </c>
      <c r="B32" s="142" t="s">
        <v>72</v>
      </c>
      <c r="C32" s="75"/>
      <c r="D32" s="3" t="s">
        <v>77</v>
      </c>
      <c r="E32" s="3"/>
      <c r="F32" s="79"/>
      <c r="G32" s="75"/>
      <c r="H32" s="28" t="s">
        <v>81</v>
      </c>
      <c r="J32" s="13" t="s">
        <v>24</v>
      </c>
      <c r="K32" s="22" t="s">
        <v>63</v>
      </c>
      <c r="L32" s="21" t="s">
        <v>21</v>
      </c>
      <c r="M32" s="79" t="s">
        <v>77</v>
      </c>
      <c r="N32" s="75"/>
      <c r="O32" s="33" t="s">
        <v>77</v>
      </c>
      <c r="P32" s="33"/>
      <c r="Q32" s="79"/>
      <c r="R32" s="75"/>
      <c r="S32" s="129" t="s">
        <v>6</v>
      </c>
      <c r="T32" s="129" t="s">
        <v>77</v>
      </c>
    </row>
    <row r="33" spans="1:20" ht="12.75" customHeight="1">
      <c r="A33" s="30"/>
      <c r="B33" s="2"/>
      <c r="D33" s="139"/>
      <c r="E33" s="143"/>
      <c r="F33" s="139"/>
      <c r="H33" s="134"/>
      <c r="I33" s="135"/>
      <c r="J33" s="30"/>
      <c r="K33" s="6"/>
      <c r="L33" s="30"/>
      <c r="M33" s="28"/>
      <c r="O33" s="139"/>
      <c r="P33" s="139"/>
      <c r="Q33" s="139"/>
      <c r="S33" s="29"/>
      <c r="T33" s="139"/>
    </row>
    <row r="34" spans="1:19" ht="12.75" customHeight="1">
      <c r="A34" s="30"/>
      <c r="B34" s="37"/>
      <c r="I34" s="6"/>
      <c r="J34" s="30"/>
      <c r="K34" s="6"/>
      <c r="L34" s="30"/>
      <c r="M34"/>
      <c r="S34" s="29"/>
    </row>
    <row r="35" spans="1:19" ht="12.75" customHeight="1">
      <c r="A35" s="30"/>
      <c r="B35" s="37"/>
      <c r="I35" s="6"/>
      <c r="J35" s="30"/>
      <c r="K35" s="6"/>
      <c r="L35" s="30"/>
      <c r="M35"/>
      <c r="S35" s="29"/>
    </row>
    <row r="36" spans="2:19" ht="12.75" customHeight="1">
      <c r="B36" s="2"/>
      <c r="J36" s="21"/>
      <c r="S36" s="82"/>
    </row>
    <row r="37" spans="1:19" ht="13.5" thickBot="1">
      <c r="A37" s="8"/>
      <c r="B37" s="31"/>
      <c r="C37" s="25" t="s">
        <v>13</v>
      </c>
      <c r="D37" s="26" t="s">
        <v>14</v>
      </c>
      <c r="E37" s="9" t="s">
        <v>15</v>
      </c>
      <c r="F37" s="11" t="s">
        <v>57</v>
      </c>
      <c r="G37" s="10" t="s">
        <v>22</v>
      </c>
      <c r="H37" s="8"/>
      <c r="I37" s="15"/>
      <c r="J37" s="13"/>
      <c r="K37" s="14"/>
      <c r="M37" s="31"/>
      <c r="N37" s="25" t="s">
        <v>23</v>
      </c>
      <c r="O37" s="26" t="s">
        <v>24</v>
      </c>
      <c r="P37" s="10" t="s">
        <v>25</v>
      </c>
      <c r="Q37" s="11" t="s">
        <v>57</v>
      </c>
      <c r="R37" s="21" t="s">
        <v>22</v>
      </c>
      <c r="S37" s="83"/>
    </row>
    <row r="38" spans="1:20" ht="30" customHeight="1" thickTop="1">
      <c r="A38" s="84">
        <v>2</v>
      </c>
      <c r="B38" s="85" t="s">
        <v>78</v>
      </c>
      <c r="C38" s="51"/>
      <c r="D38" s="150" t="s">
        <v>58</v>
      </c>
      <c r="E38" s="87" t="s">
        <v>58</v>
      </c>
      <c r="F38" s="88" t="s">
        <v>97</v>
      </c>
      <c r="G38" s="89">
        <v>2</v>
      </c>
      <c r="H38" s="123" t="s">
        <v>0</v>
      </c>
      <c r="I38" s="91" t="s">
        <v>78</v>
      </c>
      <c r="J38" s="92" t="s">
        <v>15</v>
      </c>
      <c r="K38" s="145" t="s">
        <v>63</v>
      </c>
      <c r="L38" s="93" t="s">
        <v>23</v>
      </c>
      <c r="M38" s="85" t="s">
        <v>74</v>
      </c>
      <c r="N38" s="51"/>
      <c r="O38" s="86" t="s">
        <v>61</v>
      </c>
      <c r="P38" s="87" t="s">
        <v>59</v>
      </c>
      <c r="Q38" s="94" t="s">
        <v>117</v>
      </c>
      <c r="R38" s="95">
        <v>1</v>
      </c>
      <c r="S38" s="146" t="s">
        <v>7</v>
      </c>
      <c r="T38" s="124" t="s">
        <v>80</v>
      </c>
    </row>
    <row r="39" spans="1:20" ht="30" customHeight="1">
      <c r="A39" s="96">
        <v>11</v>
      </c>
      <c r="B39" s="97" t="s">
        <v>80</v>
      </c>
      <c r="C39" s="151" t="s">
        <v>59</v>
      </c>
      <c r="D39" s="99"/>
      <c r="E39" s="100" t="s">
        <v>59</v>
      </c>
      <c r="F39" s="101" t="s">
        <v>98</v>
      </c>
      <c r="G39" s="102">
        <v>0</v>
      </c>
      <c r="H39" s="96" t="s">
        <v>1</v>
      </c>
      <c r="I39" s="104" t="s">
        <v>79</v>
      </c>
      <c r="J39" s="92" t="s">
        <v>19</v>
      </c>
      <c r="K39" s="145" t="s">
        <v>63</v>
      </c>
      <c r="L39" s="93" t="s">
        <v>24</v>
      </c>
      <c r="M39" s="97" t="s">
        <v>81</v>
      </c>
      <c r="N39" s="98" t="s">
        <v>60</v>
      </c>
      <c r="O39" s="99"/>
      <c r="P39" s="100" t="s">
        <v>59</v>
      </c>
      <c r="Q39" s="105" t="s">
        <v>124</v>
      </c>
      <c r="R39" s="106">
        <v>0</v>
      </c>
      <c r="S39" s="147" t="s">
        <v>8</v>
      </c>
      <c r="T39" s="124" t="s">
        <v>74</v>
      </c>
    </row>
    <row r="40" spans="1:20" ht="30" customHeight="1" thickBot="1">
      <c r="A40" s="108">
        <v>6</v>
      </c>
      <c r="B40" s="109" t="s">
        <v>79</v>
      </c>
      <c r="C40" s="110" t="s">
        <v>59</v>
      </c>
      <c r="D40" s="111" t="s">
        <v>58</v>
      </c>
      <c r="E40" s="112"/>
      <c r="F40" s="113" t="s">
        <v>99</v>
      </c>
      <c r="G40" s="114">
        <v>1</v>
      </c>
      <c r="H40" s="125" t="s">
        <v>2</v>
      </c>
      <c r="I40" s="116" t="s">
        <v>80</v>
      </c>
      <c r="J40" s="92" t="s">
        <v>25</v>
      </c>
      <c r="K40" s="145" t="s">
        <v>63</v>
      </c>
      <c r="L40" s="93" t="s">
        <v>25</v>
      </c>
      <c r="M40" s="109" t="s">
        <v>80</v>
      </c>
      <c r="N40" s="110" t="s">
        <v>58</v>
      </c>
      <c r="O40" s="111" t="s">
        <v>58</v>
      </c>
      <c r="P40" s="112"/>
      <c r="Q40" s="117" t="s">
        <v>97</v>
      </c>
      <c r="R40" s="118">
        <v>2</v>
      </c>
      <c r="S40" s="148" t="s">
        <v>9</v>
      </c>
      <c r="T40" s="124" t="s">
        <v>81</v>
      </c>
    </row>
    <row r="41" spans="2:19" ht="12.75" customHeight="1" thickTop="1">
      <c r="B41" s="14"/>
      <c r="C41" s="12"/>
      <c r="D41" s="12"/>
      <c r="E41" s="12"/>
      <c r="F41" s="12"/>
      <c r="G41" s="12"/>
      <c r="H41" s="12"/>
      <c r="I41" s="14"/>
      <c r="J41" s="14"/>
      <c r="K41" s="14"/>
      <c r="M41" s="16"/>
      <c r="N41" s="12"/>
      <c r="O41" s="12"/>
      <c r="P41" s="12"/>
      <c r="Q41" s="12"/>
      <c r="R41" s="12"/>
      <c r="S41" s="149"/>
    </row>
    <row r="42" spans="2:19" ht="12.75" customHeight="1">
      <c r="B42" s="14"/>
      <c r="C42" s="12"/>
      <c r="D42" s="12"/>
      <c r="E42" s="12"/>
      <c r="F42" s="12"/>
      <c r="G42" s="12"/>
      <c r="H42" s="12"/>
      <c r="I42" s="14"/>
      <c r="J42" s="14"/>
      <c r="K42" s="14"/>
      <c r="M42" s="16"/>
      <c r="N42" s="12"/>
      <c r="O42" s="12"/>
      <c r="P42" s="12"/>
      <c r="Q42" s="12"/>
      <c r="R42" s="12"/>
      <c r="S42" s="16"/>
    </row>
    <row r="43" ht="12.75" customHeight="1">
      <c r="S43" s="2"/>
    </row>
    <row r="44" spans="1:13" ht="12.75">
      <c r="A44" s="30"/>
      <c r="B44"/>
      <c r="I44"/>
      <c r="J44"/>
      <c r="K44"/>
      <c r="L44"/>
      <c r="M44"/>
    </row>
    <row r="45" spans="1:13" ht="27.75" customHeight="1">
      <c r="A45" s="30"/>
      <c r="B45"/>
      <c r="I45"/>
      <c r="J45"/>
      <c r="K45"/>
      <c r="L45"/>
      <c r="M45"/>
    </row>
    <row r="46" spans="1:13" ht="27.75" customHeight="1">
      <c r="A46" s="30"/>
      <c r="B46"/>
      <c r="I46"/>
      <c r="J46"/>
      <c r="K46"/>
      <c r="L46"/>
      <c r="M46"/>
    </row>
    <row r="47" spans="1:13" ht="27.75" customHeight="1">
      <c r="A47" s="30"/>
      <c r="B47"/>
      <c r="I47"/>
      <c r="J47"/>
      <c r="K47"/>
      <c r="L47"/>
      <c r="M47"/>
    </row>
    <row r="48" spans="1:13" ht="24.75" customHeight="1">
      <c r="A48" s="30"/>
      <c r="B48"/>
      <c r="I48"/>
      <c r="J48"/>
      <c r="K48"/>
      <c r="L48"/>
      <c r="M48"/>
    </row>
  </sheetData>
  <printOptions/>
  <pageMargins left="0.13" right="0.54" top="0.55" bottom="0.7874015748031497" header="0.31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Přípravky 2004_3kolo.xls</dc:title>
  <dc:subject>Badminton</dc:subject>
  <dc:creator>Karel Kotyza</dc:creator>
  <cp:keywords/>
  <dc:description>Přípravky 3. kolo - 5.6.2004</dc:description>
  <cp:lastModifiedBy>Karel Kotyza</cp:lastModifiedBy>
  <cp:lastPrinted>2004-06-06T08:32:49Z</cp:lastPrinted>
  <dcterms:created xsi:type="dcterms:W3CDTF">2003-03-08T18:14:02Z</dcterms:created>
  <dcterms:modified xsi:type="dcterms:W3CDTF">2004-06-06T08:35:07Z</dcterms:modified>
  <cp:category/>
  <cp:version/>
  <cp:contentType/>
  <cp:contentStatus/>
</cp:coreProperties>
</file>