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ulka" sheetId="1" r:id="rId1"/>
    <sheet name="3-1" sheetId="2" r:id="rId2"/>
    <sheet name="2-3" sheetId="3" r:id="rId3"/>
    <sheet name="1-2 " sheetId="4" r:id="rId4"/>
    <sheet name="Soupiska" sheetId="5" r:id="rId5"/>
    <sheet name="vzor" sheetId="6" r:id="rId6"/>
    <sheet name="3-1 (2)" sheetId="7" r:id="rId7"/>
  </sheets>
  <definedNames>
    <definedName name="_xlnm.Print_Area">'vzor'!$A$1:$S$25</definedName>
    <definedName name="_xlnm.Print_Area" localSheetId="5">'vzor'!$A$1:$S$25</definedName>
  </definedNames>
  <calcPr fullCalcOnLoad="1"/>
</workbook>
</file>

<file path=xl/sharedStrings.xml><?xml version="1.0" encoding="utf-8"?>
<sst xmlns="http://schemas.openxmlformats.org/spreadsheetml/2006/main" count="606" uniqueCount="132">
  <si>
    <t>Krajský přebor smíšených družstev dospělých 1. třídy - 1. kolo</t>
  </si>
  <si>
    <t>2015-2016</t>
  </si>
  <si>
    <t>Sokolovna  České budějovice  5.12.2015</t>
  </si>
  <si>
    <t>1</t>
  </si>
  <si>
    <t>2</t>
  </si>
  <si>
    <t>3</t>
  </si>
  <si>
    <t>4</t>
  </si>
  <si>
    <t>VÝSLEDKY 1. KOLA</t>
  </si>
  <si>
    <t>PRŮBĚŽNÉ VÝSLEDKY</t>
  </si>
  <si>
    <t>míče</t>
  </si>
  <si>
    <t>sety</t>
  </si>
  <si>
    <t>zápasy</t>
  </si>
  <si>
    <t>body</t>
  </si>
  <si>
    <t>pořadí</t>
  </si>
  <si>
    <t>:</t>
  </si>
  <si>
    <t>Sokol Křemže "A"</t>
  </si>
  <si>
    <t xml:space="preserve">Sokol Č. Budějovice </t>
  </si>
  <si>
    <t>SKB Český Krumlov "B"</t>
  </si>
  <si>
    <t>1. kolo</t>
  </si>
  <si>
    <t>2. kolo</t>
  </si>
  <si>
    <t>3. kolo</t>
  </si>
  <si>
    <t>-</t>
  </si>
  <si>
    <t>Krajský přebor smíšených družstev dospělých 1. třídy - 2. kolo</t>
  </si>
  <si>
    <t xml:space="preserve">Sportovní hala Český Krumlov </t>
  </si>
  <si>
    <t>Krajský přebor smíšených družstev dospělých 1. třídy - 3. kolo</t>
  </si>
  <si>
    <t>2013-2014</t>
  </si>
  <si>
    <t>Sokolovna České Budějovice - 21.3.2015</t>
  </si>
  <si>
    <t>VÝSLEDKY 3. KOLA</t>
  </si>
  <si>
    <t>Sokol Č. Budějovice "A"</t>
  </si>
  <si>
    <t>Sokol Č. Budějovice "B"</t>
  </si>
  <si>
    <t>Pořadí utkání:</t>
  </si>
  <si>
    <t xml:space="preserve">KONEČNÉ </t>
  </si>
  <si>
    <t xml:space="preserve">POŘADÍ </t>
  </si>
  <si>
    <t>a  BODY</t>
  </si>
  <si>
    <t>ZÁPIS O UTKÁNÍ SMÍŠENÝCH DRUŽSTEV</t>
  </si>
  <si>
    <t>Název soutěže:</t>
  </si>
  <si>
    <t>KRAJSKÝ PŘEBOR SMÍŠENÝCH DRUŽSTEV DOSPĚLÝCH  1. TŘÍDY - 1. kolo        2015 - 2016</t>
  </si>
  <si>
    <t>Družstvo "A"</t>
  </si>
  <si>
    <t>Datum:</t>
  </si>
  <si>
    <t>5.12.2015</t>
  </si>
  <si>
    <t>Družstvo "B"</t>
  </si>
  <si>
    <t>Místo:</t>
  </si>
  <si>
    <t>České Budějovice</t>
  </si>
  <si>
    <t>Vrchní rozhodčí:</t>
  </si>
  <si>
    <t>Roman Vokoun</t>
  </si>
  <si>
    <t xml:space="preserve">1. kolo v turnaji 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</si>
  <si>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</si>
  <si>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</si>
  <si>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</si>
  <si>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</si>
  <si>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</si>
  <si>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</si>
  <si>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</si>
  <si>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</si>
  <si>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Novotný</t>
  </si>
  <si>
    <t>Kukač</t>
  </si>
  <si>
    <t>Matějka</t>
  </si>
  <si>
    <t>2.dvouhra mužů</t>
  </si>
  <si>
    <t xml:space="preserve">Parkos </t>
  </si>
  <si>
    <t xml:space="preserve">Chaloupka </t>
  </si>
  <si>
    <t>Matějová</t>
  </si>
  <si>
    <t>3.dvouhra mužů</t>
  </si>
  <si>
    <t>Frei</t>
  </si>
  <si>
    <t xml:space="preserve">Koudelka Mi </t>
  </si>
  <si>
    <t>Liebl</t>
  </si>
  <si>
    <t>dvouhra žen</t>
  </si>
  <si>
    <t>Markovcová</t>
  </si>
  <si>
    <t xml:space="preserve">Matoušková </t>
  </si>
  <si>
    <t>Šamalová</t>
  </si>
  <si>
    <t>1.čtyřhra mužů</t>
  </si>
  <si>
    <t>Sluka - Novotný</t>
  </si>
  <si>
    <t>Pirtyák - Kukač</t>
  </si>
  <si>
    <t>Lapáček V.</t>
  </si>
  <si>
    <t>čtyřhra žen</t>
  </si>
  <si>
    <t>Janáčková - Markovcová</t>
  </si>
  <si>
    <t xml:space="preserve">Sklářová - Weberová </t>
  </si>
  <si>
    <t>2.čtyřhra mužů</t>
  </si>
  <si>
    <t>Parkos - Frei</t>
  </si>
  <si>
    <t>Bednář - Čerkl</t>
  </si>
  <si>
    <t>Hadáček</t>
  </si>
  <si>
    <t>smíšená čtyřhra</t>
  </si>
  <si>
    <t>Sluka - Janáčková</t>
  </si>
  <si>
    <t>Koudelka Mi - Sklářová</t>
  </si>
  <si>
    <t>Lapáček J.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</si>
  <si>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</si>
  <si>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</si>
  <si>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</si>
  <si>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</si>
  <si>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</si>
  <si>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</si>
  <si>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</si>
  <si>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Sokol Č. Budějovice  "A"</t>
  </si>
  <si>
    <t xml:space="preserve">2. kolo v turnaji </t>
  </si>
  <si>
    <t xml:space="preserve">Novotný </t>
  </si>
  <si>
    <t xml:space="preserve">Lapáček V. </t>
  </si>
  <si>
    <t xml:space="preserve">Sluka </t>
  </si>
  <si>
    <t>Pirtyák</t>
  </si>
  <si>
    <t xml:space="preserve">Liebl </t>
  </si>
  <si>
    <t>Koudelka</t>
  </si>
  <si>
    <t>Weberová</t>
  </si>
  <si>
    <t>Hadáček - Lapáček J.</t>
  </si>
  <si>
    <t xml:space="preserve">Novotný - Sluka </t>
  </si>
  <si>
    <t>Matějková - Šamalová</t>
  </si>
  <si>
    <t>Liebl - Lapáček V.</t>
  </si>
  <si>
    <t xml:space="preserve">Parkos - Frei </t>
  </si>
  <si>
    <t>Bednář</t>
  </si>
  <si>
    <t>Matějkovi</t>
  </si>
  <si>
    <t xml:space="preserve">Parkos - Janáčková </t>
  </si>
  <si>
    <t>Čerkl</t>
  </si>
  <si>
    <t>remíza</t>
  </si>
  <si>
    <t xml:space="preserve">3. kolo v turnaji </t>
  </si>
  <si>
    <t xml:space="preserve">Markovcová </t>
  </si>
  <si>
    <t>Parkos</t>
  </si>
  <si>
    <t>Matoušková</t>
  </si>
  <si>
    <t>Matějková</t>
  </si>
  <si>
    <t>Janáčková</t>
  </si>
  <si>
    <t>Kukač - Pirtyák</t>
  </si>
  <si>
    <t xml:space="preserve">Hadáček - Lapáček V. </t>
  </si>
  <si>
    <t>Sklářová - Weberová</t>
  </si>
  <si>
    <t xml:space="preserve">Bednář - Koudelka </t>
  </si>
  <si>
    <t xml:space="preserve">Liebl - Lapáček J. </t>
  </si>
  <si>
    <t>Bednář - Sklářová</t>
  </si>
  <si>
    <t xml:space="preserve">Matějka - Šamalová </t>
  </si>
  <si>
    <r>
      <t>Č</t>
    </r>
    <r>
      <rPr>
        <b/>
        <u val="single"/>
        <sz val="12"/>
        <rFont val="Arial"/>
        <family val="2"/>
      </rPr>
      <t>.Krumlov "B"</t>
    </r>
  </si>
  <si>
    <t>Č.Krumlov "B"</t>
  </si>
  <si>
    <t xml:space="preserve">  Křemže "A"</t>
  </si>
  <si>
    <t>KRAJSKÝ PŘEBOR SMÍŠENÝCH DRUŽSTEV DOSPĚLÝCH  1. TŘÍDY - 1. kolo        2009 - 2010</t>
  </si>
  <si>
    <t>28.11.2009</t>
  </si>
  <si>
    <t>Český Krumlov</t>
  </si>
  <si>
    <t>Karel Kotyza</t>
  </si>
  <si>
    <t>S.Křemže  "A"</t>
  </si>
  <si>
    <t xml:space="preserve">Sok. Č.Budějovice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</si>
</sst>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41">
    <font>
      <sz val="10"/>
      <name val="Arial"/>
      <family val="2"/>
    </font>
    <font>
      <sz val="6"/>
      <name val="Small Fonts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10"/>
      <name val="Arial CE"/>
      <family val="2"/>
    </font>
    <font>
      <b/>
      <sz val="26"/>
      <name val="Arial CE"/>
      <family val="2"/>
    </font>
    <font>
      <sz val="26"/>
      <name val="Arial CE"/>
      <family val="2"/>
    </font>
    <font>
      <b/>
      <sz val="18"/>
      <name val="Arial CE"/>
      <family val="2"/>
    </font>
    <font>
      <b/>
      <sz val="3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i/>
      <sz val="12"/>
      <name val="Arial CE"/>
      <family val="2"/>
    </font>
    <font>
      <i/>
      <sz val="16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b/>
      <sz val="28"/>
      <name val="Arial CE"/>
      <family val="2"/>
    </font>
    <font>
      <i/>
      <sz val="14"/>
      <color indexed="10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u val="single"/>
      <sz val="10"/>
      <name val="Arial CE"/>
      <family val="2"/>
    </font>
    <font>
      <b/>
      <u val="single"/>
      <sz val="6"/>
      <name val="Arial CE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1" fillId="0" borderId="0">
      <alignment horizontal="center" vertical="center" wrapText="1"/>
      <protection/>
    </xf>
    <xf numFmtId="164" fontId="3" fillId="0" borderId="0">
      <alignment horizontal="center"/>
      <protection/>
    </xf>
    <xf numFmtId="9" fontId="0" fillId="0" borderId="0" applyFill="0" applyBorder="0" applyAlignment="0" applyProtection="0"/>
    <xf numFmtId="0" fontId="2" fillId="0" borderId="0">
      <alignment/>
      <protection/>
    </xf>
    <xf numFmtId="0" fontId="3" fillId="0" borderId="0">
      <alignment horizontal="center" vertical="center"/>
      <protection/>
    </xf>
    <xf numFmtId="0" fontId="3" fillId="0" borderId="0">
      <alignment vertical="center"/>
      <protection/>
    </xf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</cellStyleXfs>
  <cellXfs count="208">
    <xf numFmtId="0" fontId="0" fillId="0" borderId="0" xfId="0" applyAlignment="1">
      <alignment/>
    </xf>
    <xf numFmtId="0" fontId="6" fillId="0" borderId="0" xfId="18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6" fillId="2" borderId="1" xfId="18" applyFill="1" applyBorder="1">
      <alignment/>
      <protection/>
    </xf>
    <xf numFmtId="0" fontId="6" fillId="2" borderId="2" xfId="18" applyFill="1" applyBorder="1">
      <alignment/>
      <protection/>
    </xf>
    <xf numFmtId="0" fontId="6" fillId="2" borderId="3" xfId="18" applyFill="1" applyBorder="1">
      <alignment/>
      <protection/>
    </xf>
    <xf numFmtId="0" fontId="6" fillId="2" borderId="0" xfId="18" applyFill="1" applyBorder="1">
      <alignment/>
      <protection/>
    </xf>
    <xf numFmtId="0" fontId="6" fillId="2" borderId="4" xfId="18" applyFill="1" applyBorder="1">
      <alignment/>
      <protection/>
    </xf>
    <xf numFmtId="0" fontId="6" fillId="2" borderId="5" xfId="18" applyFill="1" applyBorder="1">
      <alignment/>
      <protection/>
    </xf>
    <xf numFmtId="0" fontId="11" fillId="0" borderId="6" xfId="18" applyFont="1" applyBorder="1" applyAlignment="1">
      <alignment horizontal="center"/>
      <protection/>
    </xf>
    <xf numFmtId="0" fontId="12" fillId="0" borderId="1" xfId="18" applyFont="1" applyBorder="1" applyAlignment="1">
      <alignment horizontal="left" vertical="center" indent="1"/>
      <protection/>
    </xf>
    <xf numFmtId="0" fontId="13" fillId="2" borderId="7" xfId="18" applyFont="1" applyFill="1" applyBorder="1">
      <alignment/>
      <protection/>
    </xf>
    <xf numFmtId="0" fontId="9" fillId="0" borderId="8" xfId="18" applyFont="1" applyBorder="1" applyAlignment="1" applyProtection="1">
      <alignment vertical="center"/>
      <protection locked="0"/>
    </xf>
    <xf numFmtId="0" fontId="9" fillId="0" borderId="9" xfId="18" applyFont="1" applyBorder="1" applyAlignment="1">
      <alignment horizontal="center" vertical="center"/>
      <protection/>
    </xf>
    <xf numFmtId="0" fontId="9" fillId="0" borderId="10" xfId="18" applyFont="1" applyBorder="1" applyAlignment="1" applyProtection="1">
      <alignment horizontal="left" vertical="center"/>
      <protection locked="0"/>
    </xf>
    <xf numFmtId="0" fontId="14" fillId="0" borderId="11" xfId="18" applyFont="1" applyBorder="1" applyAlignment="1">
      <alignment horizontal="right" vertical="center"/>
      <protection/>
    </xf>
    <xf numFmtId="0" fontId="15" fillId="0" borderId="12" xfId="18" applyFont="1" applyBorder="1" applyAlignment="1">
      <alignment horizontal="center" vertical="center"/>
      <protection/>
    </xf>
    <xf numFmtId="0" fontId="14" fillId="0" borderId="13" xfId="18" applyFont="1" applyBorder="1" applyAlignment="1">
      <alignment horizontal="left" vertical="center"/>
      <protection/>
    </xf>
    <xf numFmtId="0" fontId="16" fillId="0" borderId="12" xfId="18" applyFont="1" applyBorder="1" applyAlignment="1">
      <alignment horizontal="center" vertical="center"/>
      <protection/>
    </xf>
    <xf numFmtId="0" fontId="16" fillId="0" borderId="13" xfId="18" applyFont="1" applyBorder="1" applyAlignment="1">
      <alignment horizontal="left" vertical="center"/>
      <protection/>
    </xf>
    <xf numFmtId="0" fontId="9" fillId="0" borderId="11" xfId="18" applyFont="1" applyBorder="1" applyAlignment="1">
      <alignment horizontal="right" vertical="center"/>
      <protection/>
    </xf>
    <xf numFmtId="0" fontId="17" fillId="0" borderId="12" xfId="18" applyFont="1" applyBorder="1" applyAlignment="1">
      <alignment horizontal="center" vertical="center"/>
      <protection/>
    </xf>
    <xf numFmtId="0" fontId="9" fillId="0" borderId="13" xfId="18" applyFont="1" applyBorder="1" applyAlignment="1">
      <alignment horizontal="left" vertical="center"/>
      <protection/>
    </xf>
    <xf numFmtId="0" fontId="12" fillId="0" borderId="3" xfId="18" applyFont="1" applyBorder="1" applyAlignment="1" applyProtection="1">
      <alignment horizontal="left" vertical="center" indent="1"/>
      <protection locked="0"/>
    </xf>
    <xf numFmtId="0" fontId="6" fillId="2" borderId="14" xfId="18" applyFill="1" applyBorder="1">
      <alignment/>
      <protection/>
    </xf>
    <xf numFmtId="0" fontId="19" fillId="0" borderId="15" xfId="18" applyFont="1" applyBorder="1" applyAlignment="1" applyProtection="1">
      <alignment vertical="center"/>
      <protection locked="0"/>
    </xf>
    <xf numFmtId="0" fontId="19" fillId="0" borderId="16" xfId="18" applyFont="1" applyBorder="1" applyAlignment="1">
      <alignment horizontal="center" vertical="center"/>
      <protection/>
    </xf>
    <xf numFmtId="0" fontId="19" fillId="0" borderId="17" xfId="18" applyFont="1" applyBorder="1" applyAlignment="1" applyProtection="1">
      <alignment horizontal="left" vertical="center"/>
      <protection locked="0"/>
    </xf>
    <xf numFmtId="0" fontId="14" fillId="0" borderId="15" xfId="18" applyFont="1" applyBorder="1" applyAlignment="1">
      <alignment horizontal="right" vertical="center"/>
      <protection/>
    </xf>
    <xf numFmtId="0" fontId="20" fillId="0" borderId="16" xfId="18" applyFont="1" applyBorder="1" applyAlignment="1">
      <alignment horizontal="center" vertical="center"/>
      <protection/>
    </xf>
    <xf numFmtId="0" fontId="14" fillId="0" borderId="17" xfId="18" applyFont="1" applyBorder="1" applyAlignment="1">
      <alignment horizontal="left" vertical="center"/>
      <protection/>
    </xf>
    <xf numFmtId="0" fontId="19" fillId="0" borderId="16" xfId="18" applyFont="1" applyBorder="1" applyAlignment="1">
      <alignment horizontal="right" vertical="center"/>
      <protection/>
    </xf>
    <xf numFmtId="0" fontId="21" fillId="0" borderId="16" xfId="18" applyFont="1" applyBorder="1" applyAlignment="1">
      <alignment horizontal="center" vertical="center"/>
      <protection/>
    </xf>
    <xf numFmtId="0" fontId="19" fillId="0" borderId="17" xfId="18" applyFont="1" applyBorder="1" applyAlignment="1">
      <alignment horizontal="left" vertical="center"/>
      <protection/>
    </xf>
    <xf numFmtId="0" fontId="9" fillId="0" borderId="15" xfId="18" applyFont="1" applyBorder="1" applyAlignment="1">
      <alignment horizontal="right" vertical="center"/>
      <protection/>
    </xf>
    <xf numFmtId="0" fontId="22" fillId="0" borderId="16" xfId="18" applyFont="1" applyBorder="1" applyAlignment="1">
      <alignment horizontal="center" vertical="center"/>
      <protection/>
    </xf>
    <xf numFmtId="0" fontId="9" fillId="0" borderId="17" xfId="18" applyFont="1" applyBorder="1" applyAlignment="1">
      <alignment horizontal="left" vertical="center"/>
      <protection/>
    </xf>
    <xf numFmtId="0" fontId="12" fillId="0" borderId="3" xfId="18" applyFont="1" applyBorder="1" applyAlignment="1" applyProtection="1">
      <alignment horizontal="center" vertical="center"/>
      <protection locked="0"/>
    </xf>
    <xf numFmtId="0" fontId="13" fillId="2" borderId="14" xfId="18" applyFont="1" applyFill="1" applyBorder="1">
      <alignment/>
      <protection/>
    </xf>
    <xf numFmtId="0" fontId="23" fillId="0" borderId="15" xfId="18" applyFont="1" applyBorder="1" applyAlignment="1" applyProtection="1">
      <alignment vertical="center"/>
      <protection locked="0"/>
    </xf>
    <xf numFmtId="0" fontId="23" fillId="0" borderId="16" xfId="18" applyFont="1" applyBorder="1" applyAlignment="1">
      <alignment horizontal="center" vertical="center"/>
      <protection/>
    </xf>
    <xf numFmtId="0" fontId="23" fillId="0" borderId="17" xfId="18" applyFont="1" applyBorder="1" applyAlignment="1" applyProtection="1">
      <alignment horizontal="left" vertical="center"/>
      <protection locked="0"/>
    </xf>
    <xf numFmtId="0" fontId="23" fillId="0" borderId="18" xfId="18" applyFont="1" applyBorder="1" applyAlignment="1">
      <alignment horizontal="right" vertical="center"/>
      <protection/>
    </xf>
    <xf numFmtId="0" fontId="24" fillId="0" borderId="19" xfId="18" applyFont="1" applyBorder="1" applyAlignment="1">
      <alignment horizontal="center" vertical="center"/>
      <protection/>
    </xf>
    <xf numFmtId="0" fontId="23" fillId="0" borderId="20" xfId="18" applyFont="1" applyBorder="1" applyAlignment="1">
      <alignment horizontal="left" vertical="center"/>
      <protection/>
    </xf>
    <xf numFmtId="0" fontId="16" fillId="0" borderId="19" xfId="18" applyFont="1" applyBorder="1" applyAlignment="1">
      <alignment horizontal="center" vertical="center"/>
      <protection/>
    </xf>
    <xf numFmtId="0" fontId="20" fillId="0" borderId="19" xfId="18" applyFont="1" applyBorder="1" applyAlignment="1">
      <alignment horizontal="center" vertical="center"/>
      <protection/>
    </xf>
    <xf numFmtId="0" fontId="16" fillId="0" borderId="20" xfId="18" applyFont="1" applyBorder="1" applyAlignment="1">
      <alignment horizontal="left" vertical="center"/>
      <protection/>
    </xf>
    <xf numFmtId="0" fontId="9" fillId="0" borderId="18" xfId="18" applyFont="1" applyBorder="1" applyAlignment="1">
      <alignment horizontal="right" vertical="center"/>
      <protection/>
    </xf>
    <xf numFmtId="0" fontId="22" fillId="0" borderId="19" xfId="18" applyFont="1" applyBorder="1" applyAlignment="1">
      <alignment horizontal="center" vertical="center"/>
      <protection/>
    </xf>
    <xf numFmtId="0" fontId="9" fillId="0" borderId="20" xfId="18" applyFont="1" applyBorder="1" applyAlignment="1">
      <alignment horizontal="left" vertical="center"/>
      <protection/>
    </xf>
    <xf numFmtId="0" fontId="25" fillId="2" borderId="1" xfId="18" applyFont="1" applyFill="1" applyBorder="1">
      <alignment/>
      <protection/>
    </xf>
    <xf numFmtId="0" fontId="25" fillId="2" borderId="2" xfId="18" applyFont="1" applyFill="1" applyBorder="1">
      <alignment/>
      <protection/>
    </xf>
    <xf numFmtId="0" fontId="25" fillId="2" borderId="7" xfId="18" applyFont="1" applyFill="1" applyBorder="1">
      <alignment/>
      <protection/>
    </xf>
    <xf numFmtId="0" fontId="19" fillId="0" borderId="15" xfId="18" applyFont="1" applyBorder="1" applyAlignment="1">
      <alignment horizontal="center" vertical="center"/>
      <protection/>
    </xf>
    <xf numFmtId="0" fontId="19" fillId="0" borderId="17" xfId="18" applyFont="1" applyBorder="1" applyAlignment="1">
      <alignment horizontal="center" vertical="center"/>
      <protection/>
    </xf>
    <xf numFmtId="0" fontId="26" fillId="2" borderId="3" xfId="18" applyFont="1" applyFill="1" applyBorder="1">
      <alignment/>
      <protection/>
    </xf>
    <xf numFmtId="0" fontId="26" fillId="2" borderId="0" xfId="18" applyFont="1" applyFill="1" applyBorder="1">
      <alignment/>
      <protection/>
    </xf>
    <xf numFmtId="0" fontId="26" fillId="2" borderId="14" xfId="18" applyFont="1" applyFill="1" applyBorder="1">
      <alignment/>
      <protection/>
    </xf>
    <xf numFmtId="0" fontId="12" fillId="0" borderId="4" xfId="18" applyFont="1" applyBorder="1" applyAlignment="1" applyProtection="1">
      <alignment horizontal="left" vertical="center" indent="1"/>
      <protection locked="0"/>
    </xf>
    <xf numFmtId="0" fontId="23" fillId="0" borderId="4" xfId="18" applyFont="1" applyBorder="1" applyAlignment="1">
      <alignment horizontal="center" vertical="center"/>
      <protection/>
    </xf>
    <xf numFmtId="0" fontId="23" fillId="0" borderId="5" xfId="18" applyFont="1" applyBorder="1" applyAlignment="1">
      <alignment horizontal="center" vertical="center"/>
      <protection/>
    </xf>
    <xf numFmtId="0" fontId="23" fillId="0" borderId="21" xfId="18" applyFont="1" applyBorder="1" applyAlignment="1">
      <alignment horizontal="center" vertical="center"/>
      <protection/>
    </xf>
    <xf numFmtId="0" fontId="22" fillId="2" borderId="4" xfId="18" applyFont="1" applyFill="1" applyBorder="1">
      <alignment/>
      <protection/>
    </xf>
    <xf numFmtId="0" fontId="22" fillId="2" borderId="5" xfId="18" applyFont="1" applyFill="1" applyBorder="1">
      <alignment/>
      <protection/>
    </xf>
    <xf numFmtId="0" fontId="22" fillId="2" borderId="21" xfId="18" applyFont="1" applyFill="1" applyBorder="1">
      <alignment/>
      <protection/>
    </xf>
    <xf numFmtId="0" fontId="23" fillId="0" borderId="22" xfId="18" applyFont="1" applyBorder="1" applyAlignment="1">
      <alignment horizontal="right" vertical="center"/>
      <protection/>
    </xf>
    <xf numFmtId="0" fontId="24" fillId="0" borderId="23" xfId="18" applyFont="1" applyBorder="1" applyAlignment="1">
      <alignment horizontal="center" vertical="center"/>
      <protection/>
    </xf>
    <xf numFmtId="0" fontId="23" fillId="0" borderId="24" xfId="18" applyFont="1" applyBorder="1" applyAlignment="1">
      <alignment horizontal="left" vertical="center"/>
      <protection/>
    </xf>
    <xf numFmtId="0" fontId="16" fillId="0" borderId="23" xfId="18" applyFont="1" applyBorder="1" applyAlignment="1">
      <alignment horizontal="center" vertical="center"/>
      <protection/>
    </xf>
    <xf numFmtId="0" fontId="20" fillId="0" borderId="23" xfId="18" applyFont="1" applyBorder="1" applyAlignment="1">
      <alignment horizontal="center" vertical="center"/>
      <protection/>
    </xf>
    <xf numFmtId="0" fontId="16" fillId="0" borderId="24" xfId="18" applyFont="1" applyBorder="1" applyAlignment="1">
      <alignment horizontal="left" vertical="center"/>
      <protection/>
    </xf>
    <xf numFmtId="0" fontId="9" fillId="0" borderId="22" xfId="18" applyFont="1" applyBorder="1" applyAlignment="1">
      <alignment horizontal="right" vertical="center"/>
      <protection/>
    </xf>
    <xf numFmtId="0" fontId="22" fillId="0" borderId="23" xfId="18" applyFont="1" applyBorder="1" applyAlignment="1">
      <alignment horizontal="center" vertical="center"/>
      <protection/>
    </xf>
    <xf numFmtId="0" fontId="9" fillId="0" borderId="24" xfId="18" applyFont="1" applyBorder="1" applyAlignment="1">
      <alignment horizontal="left" vertical="center"/>
      <protection/>
    </xf>
    <xf numFmtId="0" fontId="27" fillId="0" borderId="0" xfId="18" applyFont="1" applyAlignment="1">
      <alignment horizontal="left"/>
      <protection/>
    </xf>
    <xf numFmtId="0" fontId="27" fillId="0" borderId="0" xfId="18" applyFont="1">
      <alignment/>
      <protection/>
    </xf>
    <xf numFmtId="0" fontId="27" fillId="0" borderId="0" xfId="18" applyFont="1" applyAlignment="1">
      <alignment vertical="top"/>
      <protection/>
    </xf>
    <xf numFmtId="0" fontId="6" fillId="0" borderId="0" xfId="18" applyAlignment="1">
      <alignment vertical="top"/>
      <protection/>
    </xf>
    <xf numFmtId="0" fontId="26" fillId="0" borderId="0" xfId="18" applyFont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27" fillId="0" borderId="0" xfId="18" applyFont="1" applyAlignment="1">
      <alignment horizontal="left" vertical="top"/>
      <protection/>
    </xf>
    <xf numFmtId="0" fontId="11" fillId="0" borderId="0" xfId="18" applyFont="1">
      <alignment/>
      <protection/>
    </xf>
    <xf numFmtId="0" fontId="17" fillId="2" borderId="1" xfId="18" applyFont="1" applyFill="1" applyBorder="1">
      <alignment/>
      <protection/>
    </xf>
    <xf numFmtId="0" fontId="17" fillId="2" borderId="2" xfId="18" applyFont="1" applyFill="1" applyBorder="1">
      <alignment/>
      <protection/>
    </xf>
    <xf numFmtId="0" fontId="17" fillId="2" borderId="7" xfId="18" applyFont="1" applyFill="1" applyBorder="1">
      <alignment/>
      <protection/>
    </xf>
    <xf numFmtId="0" fontId="6" fillId="2" borderId="3" xfId="18" applyFont="1" applyFill="1" applyBorder="1">
      <alignment/>
      <protection/>
    </xf>
    <xf numFmtId="0" fontId="6" fillId="2" borderId="0" xfId="18" applyFont="1" applyFill="1" applyBorder="1">
      <alignment/>
      <protection/>
    </xf>
    <xf numFmtId="0" fontId="6" fillId="2" borderId="14" xfId="18" applyFont="1" applyFill="1" applyBorder="1">
      <alignment/>
      <protection/>
    </xf>
    <xf numFmtId="0" fontId="13" fillId="2" borderId="21" xfId="18" applyFont="1" applyFill="1" applyBorder="1">
      <alignment/>
      <protection/>
    </xf>
    <xf numFmtId="0" fontId="20" fillId="0" borderId="24" xfId="18" applyFont="1" applyBorder="1" applyAlignment="1">
      <alignment horizontal="left" vertical="center"/>
      <protection/>
    </xf>
    <xf numFmtId="0" fontId="25" fillId="0" borderId="0" xfId="18" applyFont="1">
      <alignment/>
      <protection/>
    </xf>
    <xf numFmtId="0" fontId="25" fillId="3" borderId="0" xfId="18" applyFont="1" applyFill="1">
      <alignment/>
      <protection/>
    </xf>
    <xf numFmtId="0" fontId="6" fillId="0" borderId="0" xfId="18" applyFont="1">
      <alignment/>
      <protection/>
    </xf>
    <xf numFmtId="0" fontId="31" fillId="0" borderId="25" xfId="22" applyFont="1" applyBorder="1" applyAlignment="1">
      <alignment vertical="center"/>
      <protection/>
    </xf>
    <xf numFmtId="0" fontId="0" fillId="0" borderId="26" xfId="18" applyFont="1" applyBorder="1" applyAlignment="1">
      <alignment vertical="center"/>
      <protection/>
    </xf>
    <xf numFmtId="0" fontId="32" fillId="0" borderId="26" xfId="18" applyFont="1" applyBorder="1" applyAlignment="1">
      <alignment vertical="center"/>
      <protection/>
    </xf>
    <xf numFmtId="0" fontId="0" fillId="0" borderId="27" xfId="18" applyFont="1" applyBorder="1" applyAlignment="1">
      <alignment vertical="center"/>
      <protection/>
    </xf>
    <xf numFmtId="0" fontId="31" fillId="0" borderId="15" xfId="22" applyFont="1" applyBorder="1" applyAlignment="1">
      <alignment vertical="center"/>
      <protection/>
    </xf>
    <xf numFmtId="164" fontId="33" fillId="0" borderId="28" xfId="20" applyFont="1" applyFill="1" applyBorder="1" applyAlignment="1" applyProtection="1">
      <alignment horizontal="center" vertical="center"/>
      <protection/>
    </xf>
    <xf numFmtId="0" fontId="34" fillId="0" borderId="16" xfId="27" applyFont="1" applyBorder="1" applyAlignment="1">
      <alignment horizontal="left" vertical="center"/>
      <protection/>
    </xf>
    <xf numFmtId="0" fontId="0" fillId="0" borderId="16" xfId="18" applyFont="1" applyBorder="1" applyAlignment="1">
      <alignment vertical="center"/>
      <protection/>
    </xf>
    <xf numFmtId="0" fontId="35" fillId="0" borderId="16" xfId="27" applyFont="1" applyBorder="1" applyAlignment="1">
      <alignment horizontal="center" vertical="center"/>
      <protection/>
    </xf>
    <xf numFmtId="0" fontId="0" fillId="0" borderId="29" xfId="18" applyFont="1" applyBorder="1" applyAlignment="1">
      <alignment vertical="center"/>
      <protection/>
    </xf>
    <xf numFmtId="0" fontId="0" fillId="0" borderId="30" xfId="18" applyFont="1" applyBorder="1" applyAlignment="1">
      <alignment vertical="center"/>
      <protection/>
    </xf>
    <xf numFmtId="49" fontId="0" fillId="0" borderId="16" xfId="18" applyNumberFormat="1" applyFont="1" applyBorder="1" applyAlignment="1">
      <alignment vertical="center"/>
      <protection/>
    </xf>
    <xf numFmtId="0" fontId="0" fillId="0" borderId="17" xfId="18" applyFont="1" applyBorder="1" applyAlignment="1">
      <alignment vertical="center"/>
      <protection/>
    </xf>
    <xf numFmtId="0" fontId="0" fillId="0" borderId="28" xfId="18" applyFont="1" applyBorder="1" applyAlignment="1">
      <alignment vertical="center"/>
      <protection/>
    </xf>
    <xf numFmtId="0" fontId="0" fillId="0" borderId="31" xfId="18" applyFont="1" applyBorder="1" applyAlignment="1">
      <alignment vertical="center"/>
      <protection/>
    </xf>
    <xf numFmtId="0" fontId="0" fillId="0" borderId="32" xfId="18" applyFont="1" applyBorder="1" applyAlignment="1">
      <alignment vertical="center"/>
      <protection/>
    </xf>
    <xf numFmtId="0" fontId="31" fillId="0" borderId="4" xfId="22" applyFont="1" applyBorder="1" applyAlignment="1">
      <alignment vertical="center"/>
      <protection/>
    </xf>
    <xf numFmtId="0" fontId="35" fillId="0" borderId="33" xfId="27" applyFont="1" applyBorder="1" applyAlignment="1">
      <alignment horizontal="center" vertical="center"/>
      <protection/>
    </xf>
    <xf numFmtId="0" fontId="36" fillId="0" borderId="5" xfId="27" applyFont="1" applyBorder="1" applyAlignment="1">
      <alignment horizontal="center" vertical="center"/>
      <protection/>
    </xf>
    <xf numFmtId="0" fontId="35" fillId="0" borderId="5" xfId="27" applyFont="1" applyBorder="1" applyAlignment="1">
      <alignment horizontal="center" vertical="center"/>
      <protection/>
    </xf>
    <xf numFmtId="0" fontId="0" fillId="0" borderId="5" xfId="18" applyFont="1" applyBorder="1" applyAlignment="1">
      <alignment vertical="center"/>
      <protection/>
    </xf>
    <xf numFmtId="0" fontId="0" fillId="0" borderId="34" xfId="18" applyFont="1" applyBorder="1" applyAlignment="1">
      <alignment vertical="center"/>
      <protection/>
    </xf>
    <xf numFmtId="0" fontId="0" fillId="0" borderId="33" xfId="18" applyFont="1" applyBorder="1" applyAlignment="1">
      <alignment vertical="center"/>
      <protection/>
    </xf>
    <xf numFmtId="0" fontId="0" fillId="0" borderId="21" xfId="18" applyFont="1" applyBorder="1" applyAlignment="1">
      <alignment vertical="center"/>
      <protection/>
    </xf>
    <xf numFmtId="0" fontId="33" fillId="0" borderId="35" xfId="23" applyFont="1" applyBorder="1">
      <alignment horizontal="center" vertical="center"/>
      <protection/>
    </xf>
    <xf numFmtId="0" fontId="33" fillId="0" borderId="36" xfId="23" applyFont="1" applyBorder="1">
      <alignment horizontal="center" vertical="center"/>
      <protection/>
    </xf>
    <xf numFmtId="0" fontId="35" fillId="0" borderId="7" xfId="19" applyFont="1" applyBorder="1" applyAlignment="1">
      <alignment horizontal="center" vertical="center"/>
      <protection/>
    </xf>
    <xf numFmtId="0" fontId="33" fillId="0" borderId="37" xfId="23" applyFont="1" applyBorder="1">
      <alignment horizontal="center" vertical="center"/>
      <protection/>
    </xf>
    <xf numFmtId="164" fontId="33" fillId="0" borderId="38" xfId="20" applyFont="1" applyFill="1" applyBorder="1" applyProtection="1">
      <alignment horizontal="center"/>
      <protection/>
    </xf>
    <xf numFmtId="0" fontId="33" fillId="0" borderId="38" xfId="23" applyFont="1" applyBorder="1">
      <alignment horizontal="center" vertical="center"/>
      <protection/>
    </xf>
    <xf numFmtId="0" fontId="0" fillId="0" borderId="39" xfId="18" applyFont="1" applyBorder="1">
      <alignment/>
      <protection/>
    </xf>
    <xf numFmtId="0" fontId="0" fillId="0" borderId="38" xfId="18" applyFont="1" applyBorder="1">
      <alignment/>
      <protection/>
    </xf>
    <xf numFmtId="0" fontId="0" fillId="0" borderId="40" xfId="18" applyFont="1" applyBorder="1">
      <alignment/>
      <protection/>
    </xf>
    <xf numFmtId="0" fontId="35" fillId="0" borderId="41" xfId="19" applyFont="1" applyBorder="1" applyAlignment="1">
      <alignment horizontal="center" vertical="center" wrapText="1"/>
      <protection/>
    </xf>
    <xf numFmtId="0" fontId="31" fillId="0" borderId="28" xfId="23" applyFont="1" applyBorder="1" applyAlignment="1">
      <alignment vertical="center"/>
      <protection/>
    </xf>
    <xf numFmtId="0" fontId="31" fillId="0" borderId="16" xfId="25" applyFont="1" applyBorder="1">
      <alignment horizontal="center" vertical="center"/>
      <protection/>
    </xf>
    <xf numFmtId="0" fontId="31" fillId="0" borderId="42" xfId="25" applyFont="1" applyBorder="1">
      <alignment horizontal="center" vertical="center"/>
      <protection/>
    </xf>
    <xf numFmtId="0" fontId="31" fillId="0" borderId="28" xfId="25" applyFont="1" applyBorder="1">
      <alignment horizontal="center" vertical="center"/>
      <protection/>
    </xf>
    <xf numFmtId="0" fontId="31" fillId="0" borderId="28" xfId="25" applyFont="1" applyBorder="1" applyProtection="1">
      <alignment horizontal="center" vertical="center"/>
      <protection hidden="1"/>
    </xf>
    <xf numFmtId="0" fontId="0" fillId="0" borderId="17" xfId="18" applyFont="1" applyBorder="1">
      <alignment/>
      <protection/>
    </xf>
    <xf numFmtId="0" fontId="31" fillId="0" borderId="28" xfId="18" applyFont="1" applyBorder="1" applyAlignment="1">
      <alignment vertical="center"/>
      <protection/>
    </xf>
    <xf numFmtId="0" fontId="31" fillId="0" borderId="43" xfId="27" applyFont="1" applyBorder="1" applyAlignment="1">
      <alignment horizontal="left" vertical="center"/>
      <protection/>
    </xf>
    <xf numFmtId="0" fontId="0" fillId="0" borderId="32" xfId="18" applyFont="1" applyBorder="1">
      <alignment/>
      <protection/>
    </xf>
    <xf numFmtId="0" fontId="35" fillId="0" borderId="44" xfId="19" applyFont="1" applyBorder="1" applyAlignment="1">
      <alignment horizontal="center" vertical="center" wrapText="1"/>
      <protection/>
    </xf>
    <xf numFmtId="0" fontId="31" fillId="0" borderId="45" xfId="18" applyFont="1" applyBorder="1" applyAlignment="1">
      <alignment vertical="center"/>
      <protection/>
    </xf>
    <xf numFmtId="0" fontId="31" fillId="0" borderId="0" xfId="25" applyFont="1" applyBorder="1">
      <alignment horizontal="center" vertical="center"/>
      <protection/>
    </xf>
    <xf numFmtId="0" fontId="31" fillId="0" borderId="5" xfId="25" applyFont="1" applyBorder="1">
      <alignment horizontal="center" vertical="center"/>
      <protection/>
    </xf>
    <xf numFmtId="0" fontId="31" fillId="0" borderId="45" xfId="25" applyFont="1" applyBorder="1">
      <alignment horizontal="center" vertical="center"/>
      <protection/>
    </xf>
    <xf numFmtId="0" fontId="0" fillId="0" borderId="14" xfId="18" applyFont="1" applyBorder="1">
      <alignment/>
      <protection/>
    </xf>
    <xf numFmtId="0" fontId="34" fillId="4" borderId="46" xfId="24" applyFont="1" applyFill="1" applyBorder="1">
      <alignment vertical="center"/>
      <protection/>
    </xf>
    <xf numFmtId="0" fontId="30" fillId="4" borderId="47" xfId="18" applyFont="1" applyFill="1" applyBorder="1" applyAlignment="1">
      <alignment horizontal="left" vertical="center" indent="1"/>
      <protection/>
    </xf>
    <xf numFmtId="0" fontId="0" fillId="4" borderId="47" xfId="18" applyFont="1" applyFill="1" applyBorder="1">
      <alignment/>
      <protection/>
    </xf>
    <xf numFmtId="0" fontId="33" fillId="4" borderId="47" xfId="23" applyFont="1" applyFill="1" applyBorder="1">
      <alignment horizontal="center" vertical="center"/>
      <protection/>
    </xf>
    <xf numFmtId="0" fontId="33" fillId="4" borderId="48" xfId="23" applyFont="1" applyFill="1" applyBorder="1">
      <alignment horizontal="center" vertical="center"/>
      <protection/>
    </xf>
    <xf numFmtId="0" fontId="33" fillId="0" borderId="49" xfId="23" applyFont="1" applyBorder="1" applyProtection="1">
      <alignment horizontal="center" vertical="center"/>
      <protection hidden="1"/>
    </xf>
    <xf numFmtId="0" fontId="33" fillId="0" borderId="50" xfId="23" applyFont="1" applyBorder="1" applyProtection="1">
      <alignment horizontal="center" vertical="center"/>
      <protection hidden="1"/>
    </xf>
    <xf numFmtId="0" fontId="37" fillId="0" borderId="48" xfId="18" applyFont="1" applyBorder="1">
      <alignment/>
      <protection/>
    </xf>
    <xf numFmtId="0" fontId="0" fillId="0" borderId="0" xfId="18" applyFont="1">
      <alignment/>
      <protection/>
    </xf>
    <xf numFmtId="0" fontId="31" fillId="0" borderId="0" xfId="25" applyFont="1">
      <alignment horizontal="center" vertical="center"/>
      <protection/>
    </xf>
    <xf numFmtId="0" fontId="38" fillId="0" borderId="0" xfId="19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32" fillId="0" borderId="0" xfId="22" applyFont="1">
      <alignment/>
      <protection/>
    </xf>
    <xf numFmtId="0" fontId="31" fillId="0" borderId="0" xfId="22" applyFont="1">
      <alignment/>
      <protection/>
    </xf>
    <xf numFmtId="0" fontId="37" fillId="0" borderId="0" xfId="22" applyFont="1">
      <alignment/>
      <protection/>
    </xf>
    <xf numFmtId="0" fontId="0" fillId="0" borderId="0" xfId="18" applyFont="1" applyBorder="1">
      <alignment/>
      <protection/>
    </xf>
    <xf numFmtId="0" fontId="6" fillId="0" borderId="0" xfId="18" applyFont="1" applyBorder="1">
      <alignment/>
      <protection/>
    </xf>
    <xf numFmtId="0" fontId="39" fillId="0" borderId="0" xfId="18" applyFont="1">
      <alignment/>
      <protection/>
    </xf>
    <xf numFmtId="0" fontId="39" fillId="0" borderId="0" xfId="22" applyFont="1">
      <alignment/>
      <protection/>
    </xf>
    <xf numFmtId="0" fontId="6" fillId="0" borderId="51" xfId="18" applyFont="1" applyBorder="1">
      <alignment/>
      <protection/>
    </xf>
    <xf numFmtId="0" fontId="31" fillId="0" borderId="52" xfId="22" applyFont="1" applyBorder="1" applyAlignment="1">
      <alignment vertical="center"/>
      <protection/>
    </xf>
    <xf numFmtId="164" fontId="33" fillId="0" borderId="53" xfId="20" applyFont="1" applyFill="1" applyBorder="1" applyAlignment="1" applyProtection="1">
      <alignment horizontal="center" vertical="center"/>
      <protection/>
    </xf>
    <xf numFmtId="164" fontId="31" fillId="0" borderId="53" xfId="20" applyFont="1" applyFill="1" applyBorder="1" applyAlignment="1" applyProtection="1">
      <alignment horizontal="center" vertical="center"/>
      <protection/>
    </xf>
    <xf numFmtId="0" fontId="31" fillId="0" borderId="28" xfId="18" applyFont="1" applyBorder="1" applyAlignment="1">
      <alignment horizontal="center" vertical="center"/>
      <protection/>
    </xf>
    <xf numFmtId="0" fontId="40" fillId="0" borderId="28" xfId="18" applyFont="1" applyBorder="1" applyAlignment="1">
      <alignment horizontal="center" vertical="center"/>
      <protection/>
    </xf>
    <xf numFmtId="0" fontId="0" fillId="0" borderId="41" xfId="19" applyFont="1" applyBorder="1" applyAlignment="1">
      <alignment horizontal="center" vertical="center" wrapText="1"/>
      <protection/>
    </xf>
    <xf numFmtId="164" fontId="31" fillId="0" borderId="28" xfId="20" applyFont="1" applyFill="1" applyBorder="1" applyAlignment="1" applyProtection="1">
      <alignment vertical="center"/>
      <protection/>
    </xf>
    <xf numFmtId="0" fontId="31" fillId="0" borderId="53" xfId="18" applyFont="1" applyBorder="1" applyAlignment="1">
      <alignment vertical="center"/>
      <protection/>
    </xf>
    <xf numFmtId="0" fontId="0" fillId="0" borderId="54" xfId="19" applyFont="1" applyBorder="1" applyAlignment="1">
      <alignment horizontal="center" vertical="center" wrapText="1"/>
      <protection/>
    </xf>
    <xf numFmtId="0" fontId="31" fillId="0" borderId="43" xfId="18" applyFont="1" applyBorder="1" applyAlignment="1">
      <alignment vertical="center"/>
      <protection/>
    </xf>
    <xf numFmtId="0" fontId="6" fillId="0" borderId="0" xfId="18" applyFont="1" applyFill="1">
      <alignment/>
      <protection/>
    </xf>
    <xf numFmtId="0" fontId="33" fillId="0" borderId="16" xfId="27" applyFont="1" applyBorder="1" applyAlignment="1">
      <alignment horizontal="center" vertical="center"/>
      <protection/>
    </xf>
    <xf numFmtId="0" fontId="33" fillId="0" borderId="16" xfId="18" applyFont="1" applyBorder="1" applyAlignment="1">
      <alignment horizontal="center" vertical="center"/>
      <protection/>
    </xf>
    <xf numFmtId="164" fontId="0" fillId="0" borderId="28" xfId="20" applyFont="1" applyFill="1" applyBorder="1" applyAlignment="1" applyProtection="1">
      <alignment vertical="center"/>
      <protection/>
    </xf>
    <xf numFmtId="0" fontId="0" fillId="0" borderId="28" xfId="23" applyFont="1" applyBorder="1" applyAlignment="1">
      <alignment vertical="center"/>
      <protection/>
    </xf>
    <xf numFmtId="0" fontId="0" fillId="0" borderId="45" xfId="18" applyFont="1" applyBorder="1" applyAlignment="1">
      <alignment vertical="center"/>
      <protection/>
    </xf>
    <xf numFmtId="0" fontId="40" fillId="0" borderId="55" xfId="27" applyFont="1" applyBorder="1" applyAlignment="1">
      <alignment horizontal="left" vertical="center"/>
      <protection/>
    </xf>
    <xf numFmtId="0" fontId="31" fillId="0" borderId="55" xfId="27" applyFont="1" applyBorder="1" applyAlignment="1">
      <alignment horizontal="left" vertical="center"/>
      <protection/>
    </xf>
    <xf numFmtId="0" fontId="35" fillId="0" borderId="56" xfId="27" applyFont="1" applyBorder="1" applyAlignment="1">
      <alignment horizontal="center" vertical="center"/>
      <protection/>
    </xf>
    <xf numFmtId="0" fontId="36" fillId="0" borderId="56" xfId="27" applyFont="1" applyBorder="1" applyAlignment="1">
      <alignment horizontal="center" vertical="center"/>
      <protection/>
    </xf>
    <xf numFmtId="0" fontId="0" fillId="0" borderId="55" xfId="23" applyFont="1" applyBorder="1" applyAlignment="1">
      <alignment vertical="center"/>
      <protection/>
    </xf>
    <xf numFmtId="0" fontId="35" fillId="0" borderId="53" xfId="19" applyFont="1" applyBorder="1" applyAlignment="1">
      <alignment horizontal="center" vertical="center" wrapText="1"/>
      <protection/>
    </xf>
    <xf numFmtId="0" fontId="34" fillId="0" borderId="43" xfId="27" applyFont="1" applyBorder="1" applyAlignment="1">
      <alignment horizontal="left" vertical="center"/>
      <protection/>
    </xf>
    <xf numFmtId="0" fontId="35" fillId="0" borderId="28" xfId="19" applyFont="1" applyBorder="1" applyAlignment="1">
      <alignment horizontal="center" vertical="center" wrapText="1"/>
      <protection/>
    </xf>
    <xf numFmtId="0" fontId="0" fillId="0" borderId="57" xfId="18" applyFont="1" applyBorder="1" applyAlignment="1">
      <alignment vertical="center"/>
      <protection/>
    </xf>
    <xf numFmtId="0" fontId="35" fillId="0" borderId="54" xfId="19" applyFont="1" applyBorder="1" applyAlignment="1">
      <alignment horizontal="center" vertical="center" wrapText="1"/>
      <protection/>
    </xf>
    <xf numFmtId="0" fontId="0" fillId="0" borderId="43" xfId="18" applyFont="1" applyBorder="1" applyAlignment="1">
      <alignment vertical="center"/>
      <protection/>
    </xf>
    <xf numFmtId="0" fontId="35" fillId="0" borderId="43" xfId="19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/>
      <protection/>
    </xf>
    <xf numFmtId="0" fontId="9" fillId="0" borderId="0" xfId="18" applyFont="1" applyBorder="1" applyAlignment="1">
      <alignment horizontal="center"/>
      <protection/>
    </xf>
    <xf numFmtId="49" fontId="10" fillId="0" borderId="6" xfId="18" applyNumberFormat="1" applyFont="1" applyBorder="1" applyAlignment="1">
      <alignment horizontal="center" vertical="center"/>
      <protection/>
    </xf>
    <xf numFmtId="0" fontId="9" fillId="2" borderId="6" xfId="18" applyFont="1" applyFill="1" applyBorder="1" applyAlignment="1">
      <alignment horizontal="center" vertical="center"/>
      <protection/>
    </xf>
    <xf numFmtId="0" fontId="11" fillId="0" borderId="6" xfId="18" applyFont="1" applyBorder="1" applyAlignment="1">
      <alignment horizontal="center"/>
      <protection/>
    </xf>
    <xf numFmtId="49" fontId="10" fillId="0" borderId="58" xfId="18" applyNumberFormat="1" applyFont="1" applyBorder="1" applyAlignment="1">
      <alignment horizontal="center" vertical="center"/>
      <protection/>
    </xf>
    <xf numFmtId="0" fontId="9" fillId="0" borderId="58" xfId="18" applyFont="1" applyBorder="1" applyAlignment="1" applyProtection="1">
      <alignment horizontal="center" vertical="center"/>
      <protection locked="0"/>
    </xf>
    <xf numFmtId="49" fontId="18" fillId="5" borderId="58" xfId="18" applyNumberFormat="1" applyFont="1" applyFill="1" applyBorder="1" applyAlignment="1" applyProtection="1">
      <alignment horizontal="center" vertical="center"/>
      <protection locked="0"/>
    </xf>
    <xf numFmtId="0" fontId="9" fillId="0" borderId="6" xfId="18" applyFont="1" applyBorder="1" applyAlignment="1" applyProtection="1">
      <alignment horizontal="center" vertical="center"/>
      <protection locked="0"/>
    </xf>
    <xf numFmtId="49" fontId="18" fillId="5" borderId="6" xfId="18" applyNumberFormat="1" applyFont="1" applyFill="1" applyBorder="1" applyAlignment="1" applyProtection="1">
      <alignment horizontal="center" vertical="center"/>
      <protection locked="0"/>
    </xf>
    <xf numFmtId="0" fontId="28" fillId="0" borderId="0" xfId="18" applyFont="1" applyBorder="1" applyAlignment="1">
      <alignment horizontal="center"/>
      <protection/>
    </xf>
    <xf numFmtId="0" fontId="29" fillId="0" borderId="0" xfId="18" applyFont="1" applyBorder="1" applyAlignment="1">
      <alignment horizontal="center"/>
      <protection/>
    </xf>
    <xf numFmtId="0" fontId="30" fillId="0" borderId="5" xfId="24" applyFont="1" applyBorder="1" applyAlignment="1">
      <alignment horizontal="center" vertical="center"/>
      <protection/>
    </xf>
    <xf numFmtId="0" fontId="35" fillId="0" borderId="59" xfId="19" applyFont="1" applyBorder="1" applyAlignment="1">
      <alignment horizontal="center" vertical="center"/>
      <protection/>
    </xf>
    <xf numFmtId="0" fontId="35" fillId="0" borderId="60" xfId="19" applyFont="1" applyBorder="1" applyAlignment="1">
      <alignment horizontal="center" vertical="center"/>
      <protection/>
    </xf>
    <xf numFmtId="0" fontId="37" fillId="0" borderId="38" xfId="19" applyFont="1" applyBorder="1" applyAlignment="1">
      <alignment horizontal="center" vertical="center"/>
      <protection/>
    </xf>
  </cellXfs>
  <cellStyles count="14">
    <cellStyle name="Normal" xfId="0"/>
    <cellStyle name="Currency [0]" xfId="15"/>
    <cellStyle name="Comma" xfId="16"/>
    <cellStyle name="Comma [0]" xfId="17"/>
    <cellStyle name="Excel Built-in Normal" xfId="18"/>
    <cellStyle name="Malé písmo" xfId="19"/>
    <cellStyle name="Currency" xfId="20"/>
    <cellStyle name="Percent" xfId="21"/>
    <cellStyle name="Roman EE 12 Normál" xfId="22"/>
    <cellStyle name="Universe EE 12 bcentr" xfId="23"/>
    <cellStyle name="Universe EE 12 bold" xfId="24"/>
    <cellStyle name="Universe EE 12 centr." xfId="25"/>
    <cellStyle name="Universe EE 12 norm." xfId="26"/>
    <cellStyle name="Universe EE 9 centr.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0</xdr:row>
      <xdr:rowOff>0</xdr:rowOff>
    </xdr:from>
    <xdr:to>
      <xdr:col>18</xdr:col>
      <xdr:colOff>600075</xdr:colOff>
      <xdr:row>1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0"/>
          <a:ext cx="2667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0</xdr:row>
      <xdr:rowOff>0</xdr:rowOff>
    </xdr:from>
    <xdr:to>
      <xdr:col>18</xdr:col>
      <xdr:colOff>600075</xdr:colOff>
      <xdr:row>1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0"/>
          <a:ext cx="2667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0</xdr:row>
      <xdr:rowOff>0</xdr:rowOff>
    </xdr:from>
    <xdr:to>
      <xdr:col>18</xdr:col>
      <xdr:colOff>600075</xdr:colOff>
      <xdr:row>1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0"/>
          <a:ext cx="2667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0</xdr:row>
      <xdr:rowOff>0</xdr:rowOff>
    </xdr:from>
    <xdr:to>
      <xdr:col>16</xdr:col>
      <xdr:colOff>600075</xdr:colOff>
      <xdr:row>1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0"/>
          <a:ext cx="2667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0</xdr:row>
      <xdr:rowOff>0</xdr:rowOff>
    </xdr:from>
    <xdr:to>
      <xdr:col>18</xdr:col>
      <xdr:colOff>857250</xdr:colOff>
      <xdr:row>1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0"/>
          <a:ext cx="5238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0</xdr:row>
      <xdr:rowOff>0</xdr:rowOff>
    </xdr:from>
    <xdr:to>
      <xdr:col>18</xdr:col>
      <xdr:colOff>600075</xdr:colOff>
      <xdr:row>1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0"/>
          <a:ext cx="2667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93"/>
  <sheetViews>
    <sheetView tabSelected="1" zoomScale="90" zoomScaleNormal="90" workbookViewId="0" topLeftCell="A1">
      <selection activeCell="AK1" sqref="AK1"/>
    </sheetView>
  </sheetViews>
  <sheetFormatPr defaultColWidth="9.140625" defaultRowHeight="12.75"/>
  <cols>
    <col min="1" max="1" width="1.8515625" style="1" customWidth="1"/>
    <col min="2" max="2" width="8.140625" style="1" customWidth="1"/>
    <col min="3" max="3" width="34.00390625" style="1" customWidth="1"/>
    <col min="4" max="4" width="6.7109375" style="1" customWidth="1"/>
    <col min="5" max="5" width="1.7109375" style="1" customWidth="1"/>
    <col min="6" max="6" width="7.00390625" style="1" customWidth="1"/>
    <col min="7" max="7" width="6.421875" style="1" customWidth="1"/>
    <col min="8" max="8" width="1.7109375" style="1" customWidth="1"/>
    <col min="9" max="9" width="7.140625" style="1" customWidth="1"/>
    <col min="10" max="10" width="6.28125" style="1" customWidth="1"/>
    <col min="11" max="11" width="1.7109375" style="1" customWidth="1"/>
    <col min="12" max="12" width="6.28125" style="1" customWidth="1"/>
    <col min="13" max="13" width="0.42578125" style="1" customWidth="1"/>
    <col min="14" max="15" width="0" style="1" hidden="1" customWidth="1"/>
    <col min="16" max="16" width="6.57421875" style="1" customWidth="1"/>
    <col min="17" max="17" width="1.7109375" style="1" customWidth="1"/>
    <col min="18" max="18" width="6.57421875" style="1" customWidth="1"/>
    <col min="19" max="19" width="5.421875" style="1" customWidth="1"/>
    <col min="20" max="20" width="1.7109375" style="1" customWidth="1"/>
    <col min="21" max="21" width="6.57421875" style="1" customWidth="1"/>
    <col min="22" max="22" width="6.140625" style="1" customWidth="1"/>
    <col min="23" max="23" width="2.421875" style="1" customWidth="1"/>
    <col min="24" max="24" width="6.140625" style="1" customWidth="1"/>
    <col min="25" max="25" width="5.28125" style="1" customWidth="1"/>
    <col min="26" max="26" width="11.140625" style="1" customWidth="1"/>
    <col min="27" max="27" width="7.421875" style="1" customWidth="1"/>
    <col min="28" max="28" width="2.421875" style="1" customWidth="1"/>
    <col min="29" max="29" width="7.00390625" style="1" customWidth="1"/>
    <col min="30" max="30" width="6.57421875" style="1" customWidth="1"/>
    <col min="31" max="31" width="2.28125" style="1" customWidth="1"/>
    <col min="32" max="32" width="5.421875" style="1" customWidth="1"/>
    <col min="33" max="33" width="5.7109375" style="1" customWidth="1"/>
    <col min="34" max="34" width="1.7109375" style="1" customWidth="1"/>
    <col min="35" max="36" width="5.7109375" style="1" customWidth="1"/>
    <col min="37" max="37" width="8.140625" style="1" customWidth="1"/>
    <col min="38" max="16384" width="8.7109375" style="1" customWidth="1"/>
  </cols>
  <sheetData>
    <row r="1" spans="2:34" ht="33.75">
      <c r="B1" s="192" t="s">
        <v>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2" t="s">
        <v>1</v>
      </c>
      <c r="AB1" s="2"/>
      <c r="AC1" s="2"/>
      <c r="AD1" s="2"/>
      <c r="AE1" s="2"/>
      <c r="AF1" s="2"/>
      <c r="AG1" s="2"/>
      <c r="AH1" s="3"/>
    </row>
    <row r="2" spans="2:26" ht="23.25">
      <c r="B2" s="193" t="s">
        <v>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4" spans="2:37" ht="12.75" customHeight="1">
      <c r="B4" s="4"/>
      <c r="C4" s="5"/>
      <c r="D4" s="194" t="s">
        <v>3</v>
      </c>
      <c r="E4" s="194"/>
      <c r="F4" s="194"/>
      <c r="G4" s="194" t="s">
        <v>4</v>
      </c>
      <c r="H4" s="194"/>
      <c r="I4" s="194"/>
      <c r="J4" s="194" t="s">
        <v>5</v>
      </c>
      <c r="K4" s="194"/>
      <c r="L4" s="194"/>
      <c r="M4" s="194" t="s">
        <v>6</v>
      </c>
      <c r="N4" s="194"/>
      <c r="O4" s="194"/>
      <c r="P4" s="195" t="s">
        <v>7</v>
      </c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 t="s">
        <v>8</v>
      </c>
      <c r="AB4" s="195"/>
      <c r="AC4" s="195"/>
      <c r="AD4" s="195"/>
      <c r="AE4" s="195"/>
      <c r="AF4" s="195"/>
      <c r="AG4" s="195"/>
      <c r="AH4" s="195"/>
      <c r="AI4" s="195"/>
      <c r="AJ4" s="195"/>
      <c r="AK4" s="195"/>
    </row>
    <row r="5" spans="2:37" ht="12.75" customHeight="1">
      <c r="B5" s="6"/>
      <c r="C5" s="7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</row>
    <row r="6" spans="2:37" ht="12.75" customHeight="1">
      <c r="B6" s="6"/>
      <c r="C6" s="7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</row>
    <row r="7" spans="2:37" ht="19.5" customHeight="1">
      <c r="B7" s="8"/>
      <c r="C7" s="9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6" t="s">
        <v>9</v>
      </c>
      <c r="Q7" s="196"/>
      <c r="R7" s="196"/>
      <c r="S7" s="196" t="s">
        <v>10</v>
      </c>
      <c r="T7" s="196"/>
      <c r="U7" s="196"/>
      <c r="V7" s="196" t="s">
        <v>11</v>
      </c>
      <c r="W7" s="196"/>
      <c r="X7" s="196"/>
      <c r="Y7" s="10" t="s">
        <v>12</v>
      </c>
      <c r="Z7" s="10" t="s">
        <v>13</v>
      </c>
      <c r="AA7" s="196" t="s">
        <v>9</v>
      </c>
      <c r="AB7" s="196"/>
      <c r="AC7" s="196"/>
      <c r="AD7" s="196" t="s">
        <v>10</v>
      </c>
      <c r="AE7" s="196"/>
      <c r="AF7" s="196"/>
      <c r="AG7" s="196" t="s">
        <v>11</v>
      </c>
      <c r="AH7" s="196"/>
      <c r="AI7" s="196"/>
      <c r="AJ7" s="10" t="s">
        <v>12</v>
      </c>
      <c r="AK7" s="10" t="s">
        <v>13</v>
      </c>
    </row>
    <row r="8" spans="2:37" ht="21" customHeight="1">
      <c r="B8" s="197" t="s">
        <v>3</v>
      </c>
      <c r="C8" s="11"/>
      <c r="D8" s="4"/>
      <c r="E8" s="5"/>
      <c r="F8" s="12"/>
      <c r="G8" s="13">
        <v>6</v>
      </c>
      <c r="H8" s="14" t="s">
        <v>14</v>
      </c>
      <c r="I8" s="15">
        <v>2</v>
      </c>
      <c r="J8" s="13">
        <v>7</v>
      </c>
      <c r="K8" s="14" t="s">
        <v>14</v>
      </c>
      <c r="L8" s="15">
        <v>1</v>
      </c>
      <c r="M8" s="13"/>
      <c r="N8" s="14" t="s">
        <v>14</v>
      </c>
      <c r="O8" s="15"/>
      <c r="P8" s="16"/>
      <c r="Q8" s="17"/>
      <c r="R8" s="18"/>
      <c r="S8" s="19"/>
      <c r="T8" s="17"/>
      <c r="U8" s="20"/>
      <c r="V8" s="21">
        <f>G8+J8+M8</f>
        <v>13</v>
      </c>
      <c r="W8" s="22" t="s">
        <v>14</v>
      </c>
      <c r="X8" s="23">
        <f>I8+L8+O8</f>
        <v>3</v>
      </c>
      <c r="Y8" s="198"/>
      <c r="Z8" s="199"/>
      <c r="AA8" s="16"/>
      <c r="AB8" s="17"/>
      <c r="AC8" s="18"/>
      <c r="AD8" s="19"/>
      <c r="AE8" s="17"/>
      <c r="AF8" s="20"/>
      <c r="AG8" s="21">
        <f>V8</f>
        <v>13</v>
      </c>
      <c r="AH8" s="22" t="s">
        <v>14</v>
      </c>
      <c r="AI8" s="23">
        <f>X8</f>
        <v>3</v>
      </c>
      <c r="AJ8" s="198">
        <v>6</v>
      </c>
      <c r="AK8" s="199" t="s">
        <v>3</v>
      </c>
    </row>
    <row r="9" spans="2:37" ht="19.5" customHeight="1">
      <c r="B9" s="197"/>
      <c r="C9" s="24" t="s">
        <v>15</v>
      </c>
      <c r="D9" s="6"/>
      <c r="E9" s="7"/>
      <c r="F9" s="25"/>
      <c r="G9" s="26">
        <v>12</v>
      </c>
      <c r="H9" s="27" t="s">
        <v>14</v>
      </c>
      <c r="I9" s="28">
        <v>5</v>
      </c>
      <c r="J9" s="26">
        <v>15</v>
      </c>
      <c r="K9" s="27" t="s">
        <v>14</v>
      </c>
      <c r="L9" s="28">
        <v>3</v>
      </c>
      <c r="M9" s="26"/>
      <c r="N9" s="27" t="s">
        <v>14</v>
      </c>
      <c r="O9" s="28"/>
      <c r="P9" s="29"/>
      <c r="Q9" s="30"/>
      <c r="R9" s="31"/>
      <c r="S9" s="32">
        <f>G9+J9+M9</f>
        <v>27</v>
      </c>
      <c r="T9" s="33" t="s">
        <v>14</v>
      </c>
      <c r="U9" s="34">
        <f>I9+L9+O9</f>
        <v>8</v>
      </c>
      <c r="V9" s="35"/>
      <c r="W9" s="36"/>
      <c r="X9" s="37"/>
      <c r="Y9" s="198"/>
      <c r="Z9" s="199"/>
      <c r="AA9" s="29"/>
      <c r="AB9" s="30"/>
      <c r="AC9" s="31"/>
      <c r="AD9" s="32">
        <f>S9</f>
        <v>27</v>
      </c>
      <c r="AE9" s="33" t="s">
        <v>14</v>
      </c>
      <c r="AF9" s="34">
        <f>U9</f>
        <v>8</v>
      </c>
      <c r="AG9" s="35"/>
      <c r="AH9" s="36"/>
      <c r="AI9" s="37"/>
      <c r="AJ9" s="198"/>
      <c r="AK9" s="199"/>
    </row>
    <row r="10" spans="2:37" ht="19.5" customHeight="1">
      <c r="B10" s="197"/>
      <c r="C10" s="38"/>
      <c r="D10" s="6"/>
      <c r="E10" s="7"/>
      <c r="F10" s="39"/>
      <c r="G10" s="40">
        <v>320</v>
      </c>
      <c r="H10" s="41" t="s">
        <v>14</v>
      </c>
      <c r="I10" s="42">
        <v>271</v>
      </c>
      <c r="J10" s="40">
        <v>367</v>
      </c>
      <c r="K10" s="41" t="s">
        <v>14</v>
      </c>
      <c r="L10" s="42">
        <v>273</v>
      </c>
      <c r="M10" s="40"/>
      <c r="N10" s="41" t="s">
        <v>14</v>
      </c>
      <c r="O10" s="42"/>
      <c r="P10" s="43">
        <f>G10+J10+M10</f>
        <v>687</v>
      </c>
      <c r="Q10" s="44" t="s">
        <v>14</v>
      </c>
      <c r="R10" s="45">
        <f>I10+L10+O10</f>
        <v>544</v>
      </c>
      <c r="S10" s="46"/>
      <c r="T10" s="47"/>
      <c r="U10" s="48"/>
      <c r="V10" s="49"/>
      <c r="W10" s="50"/>
      <c r="X10" s="51"/>
      <c r="Y10" s="198"/>
      <c r="Z10" s="199"/>
      <c r="AA10" s="43">
        <f>P10</f>
        <v>687</v>
      </c>
      <c r="AB10" s="44" t="s">
        <v>14</v>
      </c>
      <c r="AC10" s="45">
        <f>R10</f>
        <v>544</v>
      </c>
      <c r="AD10" s="46"/>
      <c r="AE10" s="47"/>
      <c r="AF10" s="48"/>
      <c r="AG10" s="49"/>
      <c r="AH10" s="50"/>
      <c r="AI10" s="51"/>
      <c r="AJ10" s="198"/>
      <c r="AK10" s="199"/>
    </row>
    <row r="11" spans="2:37" ht="19.5" customHeight="1">
      <c r="B11" s="194" t="s">
        <v>4</v>
      </c>
      <c r="C11" s="11"/>
      <c r="D11" s="13">
        <f>I8</f>
        <v>2</v>
      </c>
      <c r="E11" s="14" t="s">
        <v>14</v>
      </c>
      <c r="F11" s="15">
        <f>G8</f>
        <v>6</v>
      </c>
      <c r="G11" s="52"/>
      <c r="H11" s="53"/>
      <c r="I11" s="54"/>
      <c r="J11" s="13">
        <v>4</v>
      </c>
      <c r="K11" s="14" t="s">
        <v>14</v>
      </c>
      <c r="L11" s="15">
        <v>4</v>
      </c>
      <c r="M11" s="13"/>
      <c r="N11" s="14" t="s">
        <v>14</v>
      </c>
      <c r="O11" s="15"/>
      <c r="P11" s="16"/>
      <c r="Q11" s="17"/>
      <c r="R11" s="18"/>
      <c r="S11" s="19"/>
      <c r="T11" s="17"/>
      <c r="U11" s="20"/>
      <c r="V11" s="21">
        <f>D11+J11+M11</f>
        <v>6</v>
      </c>
      <c r="W11" s="22" t="s">
        <v>14</v>
      </c>
      <c r="X11" s="23">
        <f>F11+L11+O11</f>
        <v>10</v>
      </c>
      <c r="Y11" s="200"/>
      <c r="Z11" s="201"/>
      <c r="AA11" s="16"/>
      <c r="AB11" s="17"/>
      <c r="AC11" s="18"/>
      <c r="AD11" s="19"/>
      <c r="AE11" s="17"/>
      <c r="AF11" s="20"/>
      <c r="AG11" s="21">
        <f>V11</f>
        <v>6</v>
      </c>
      <c r="AH11" s="22" t="s">
        <v>14</v>
      </c>
      <c r="AI11" s="23">
        <f>X11</f>
        <v>10</v>
      </c>
      <c r="AJ11" s="200">
        <v>3</v>
      </c>
      <c r="AK11" s="201" t="s">
        <v>4</v>
      </c>
    </row>
    <row r="12" spans="2:37" ht="19.5" customHeight="1">
      <c r="B12" s="194"/>
      <c r="C12" s="24" t="s">
        <v>16</v>
      </c>
      <c r="D12" s="55">
        <f>I9</f>
        <v>5</v>
      </c>
      <c r="E12" s="27" t="s">
        <v>14</v>
      </c>
      <c r="F12" s="56">
        <f>G9</f>
        <v>12</v>
      </c>
      <c r="G12" s="57"/>
      <c r="H12" s="58"/>
      <c r="I12" s="59"/>
      <c r="J12" s="26">
        <v>10</v>
      </c>
      <c r="K12" s="27" t="s">
        <v>14</v>
      </c>
      <c r="L12" s="28">
        <v>8</v>
      </c>
      <c r="M12" s="26"/>
      <c r="N12" s="27" t="s">
        <v>14</v>
      </c>
      <c r="O12" s="28"/>
      <c r="P12" s="29"/>
      <c r="Q12" s="30"/>
      <c r="R12" s="31"/>
      <c r="S12" s="32">
        <f>D12+J12+M12</f>
        <v>15</v>
      </c>
      <c r="T12" s="33" t="s">
        <v>14</v>
      </c>
      <c r="U12" s="34">
        <f>F12+L12+O12</f>
        <v>20</v>
      </c>
      <c r="V12" s="35"/>
      <c r="W12" s="36"/>
      <c r="X12" s="37"/>
      <c r="Y12" s="200"/>
      <c r="Z12" s="201"/>
      <c r="AA12" s="29"/>
      <c r="AB12" s="30"/>
      <c r="AC12" s="31"/>
      <c r="AD12" s="32">
        <f>S12</f>
        <v>15</v>
      </c>
      <c r="AE12" s="33" t="s">
        <v>14</v>
      </c>
      <c r="AF12" s="34">
        <f>U12</f>
        <v>20</v>
      </c>
      <c r="AG12" s="35"/>
      <c r="AH12" s="36"/>
      <c r="AI12" s="37"/>
      <c r="AJ12" s="200"/>
      <c r="AK12" s="201"/>
    </row>
    <row r="13" spans="2:37" ht="19.5" customHeight="1">
      <c r="B13" s="194"/>
      <c r="C13" s="60"/>
      <c r="D13" s="61">
        <f>I10</f>
        <v>271</v>
      </c>
      <c r="E13" s="62" t="s">
        <v>14</v>
      </c>
      <c r="F13" s="63">
        <f>G10</f>
        <v>320</v>
      </c>
      <c r="G13" s="64"/>
      <c r="H13" s="65"/>
      <c r="I13" s="66"/>
      <c r="J13" s="40">
        <v>322</v>
      </c>
      <c r="K13" s="41" t="s">
        <v>14</v>
      </c>
      <c r="L13" s="42">
        <v>296</v>
      </c>
      <c r="M13" s="40"/>
      <c r="N13" s="41" t="s">
        <v>14</v>
      </c>
      <c r="O13" s="42"/>
      <c r="P13" s="67">
        <f>D13+J13+M13</f>
        <v>593</v>
      </c>
      <c r="Q13" s="68" t="s">
        <v>14</v>
      </c>
      <c r="R13" s="69">
        <f>F13+L13+O13</f>
        <v>616</v>
      </c>
      <c r="S13" s="70"/>
      <c r="T13" s="71"/>
      <c r="U13" s="72"/>
      <c r="V13" s="73"/>
      <c r="W13" s="74"/>
      <c r="X13" s="75"/>
      <c r="Y13" s="200"/>
      <c r="Z13" s="201"/>
      <c r="AA13" s="67">
        <f>P13</f>
        <v>593</v>
      </c>
      <c r="AB13" s="68" t="s">
        <v>14</v>
      </c>
      <c r="AC13" s="69">
        <f>R13</f>
        <v>616</v>
      </c>
      <c r="AD13" s="70"/>
      <c r="AE13" s="71"/>
      <c r="AF13" s="72"/>
      <c r="AG13" s="73"/>
      <c r="AH13" s="74"/>
      <c r="AI13" s="75"/>
      <c r="AJ13" s="200"/>
      <c r="AK13" s="201"/>
    </row>
    <row r="14" spans="2:37" ht="19.5" customHeight="1">
      <c r="B14" s="194" t="s">
        <v>5</v>
      </c>
      <c r="C14" s="11"/>
      <c r="D14" s="13">
        <v>1</v>
      </c>
      <c r="E14" s="14" t="s">
        <v>14</v>
      </c>
      <c r="F14" s="15">
        <v>7</v>
      </c>
      <c r="G14" s="13">
        <f>L11</f>
        <v>4</v>
      </c>
      <c r="H14" s="14" t="s">
        <v>14</v>
      </c>
      <c r="I14" s="15">
        <f>J11</f>
        <v>4</v>
      </c>
      <c r="J14" s="52"/>
      <c r="K14" s="53"/>
      <c r="L14" s="54"/>
      <c r="M14" s="13"/>
      <c r="N14" s="14" t="s">
        <v>14</v>
      </c>
      <c r="O14" s="15"/>
      <c r="P14" s="16"/>
      <c r="Q14" s="17"/>
      <c r="R14" s="18"/>
      <c r="S14" s="19"/>
      <c r="T14" s="17"/>
      <c r="U14" s="20"/>
      <c r="V14" s="21">
        <f>D14+G14+M14</f>
        <v>5</v>
      </c>
      <c r="W14" s="22" t="s">
        <v>14</v>
      </c>
      <c r="X14" s="23">
        <f>F14+I14+O14</f>
        <v>11</v>
      </c>
      <c r="Y14" s="200"/>
      <c r="Z14" s="201"/>
      <c r="AA14" s="16"/>
      <c r="AB14" s="17"/>
      <c r="AC14" s="18"/>
      <c r="AD14" s="19"/>
      <c r="AE14" s="17"/>
      <c r="AF14" s="20"/>
      <c r="AG14" s="21">
        <f>V14</f>
        <v>5</v>
      </c>
      <c r="AH14" s="22" t="s">
        <v>14</v>
      </c>
      <c r="AI14" s="23">
        <f>X14</f>
        <v>11</v>
      </c>
      <c r="AJ14" s="200">
        <v>3</v>
      </c>
      <c r="AK14" s="201" t="s">
        <v>5</v>
      </c>
    </row>
    <row r="15" spans="2:37" ht="19.5" customHeight="1">
      <c r="B15" s="194"/>
      <c r="C15" s="24" t="s">
        <v>17</v>
      </c>
      <c r="D15" s="55">
        <v>3</v>
      </c>
      <c r="E15" s="27" t="s">
        <v>14</v>
      </c>
      <c r="F15" s="56">
        <v>15</v>
      </c>
      <c r="G15" s="55">
        <f>L12</f>
        <v>8</v>
      </c>
      <c r="H15" s="27" t="s">
        <v>14</v>
      </c>
      <c r="I15" s="56">
        <f>J12</f>
        <v>10</v>
      </c>
      <c r="J15" s="57"/>
      <c r="K15" s="58"/>
      <c r="L15" s="59"/>
      <c r="M15" s="26"/>
      <c r="N15" s="27" t="s">
        <v>14</v>
      </c>
      <c r="O15" s="28"/>
      <c r="P15" s="29"/>
      <c r="Q15" s="30"/>
      <c r="R15" s="31"/>
      <c r="S15" s="32">
        <f>D15+G15+M15</f>
        <v>11</v>
      </c>
      <c r="T15" s="33" t="s">
        <v>14</v>
      </c>
      <c r="U15" s="34">
        <f>F15+I15+O15</f>
        <v>25</v>
      </c>
      <c r="V15" s="35"/>
      <c r="W15" s="36"/>
      <c r="X15" s="37"/>
      <c r="Y15" s="200"/>
      <c r="Z15" s="201"/>
      <c r="AA15" s="29"/>
      <c r="AB15" s="30"/>
      <c r="AC15" s="31"/>
      <c r="AD15" s="32">
        <f>S15</f>
        <v>11</v>
      </c>
      <c r="AE15" s="33" t="s">
        <v>14</v>
      </c>
      <c r="AF15" s="34">
        <f>U15</f>
        <v>25</v>
      </c>
      <c r="AG15" s="35"/>
      <c r="AH15" s="36"/>
      <c r="AI15" s="37"/>
      <c r="AJ15" s="200"/>
      <c r="AK15" s="201"/>
    </row>
    <row r="16" spans="2:37" ht="19.5" customHeight="1">
      <c r="B16" s="194"/>
      <c r="C16" s="60"/>
      <c r="D16" s="61">
        <v>273</v>
      </c>
      <c r="E16" s="62" t="s">
        <v>14</v>
      </c>
      <c r="F16" s="63">
        <v>367</v>
      </c>
      <c r="G16" s="61">
        <f>L13</f>
        <v>296</v>
      </c>
      <c r="H16" s="62" t="s">
        <v>14</v>
      </c>
      <c r="I16" s="63">
        <f>J13</f>
        <v>322</v>
      </c>
      <c r="J16" s="64"/>
      <c r="K16" s="65"/>
      <c r="L16" s="66"/>
      <c r="M16" s="40"/>
      <c r="N16" s="41" t="s">
        <v>14</v>
      </c>
      <c r="O16" s="42"/>
      <c r="P16" s="67">
        <f>D16+G16+M16</f>
        <v>569</v>
      </c>
      <c r="Q16" s="68" t="s">
        <v>14</v>
      </c>
      <c r="R16" s="69">
        <f>F16+I16+O16</f>
        <v>689</v>
      </c>
      <c r="S16" s="70"/>
      <c r="T16" s="71"/>
      <c r="U16" s="72"/>
      <c r="V16" s="73"/>
      <c r="W16" s="74"/>
      <c r="X16" s="75"/>
      <c r="Y16" s="200"/>
      <c r="Z16" s="201"/>
      <c r="AA16" s="67">
        <f>P16</f>
        <v>569</v>
      </c>
      <c r="AB16" s="68" t="s">
        <v>14</v>
      </c>
      <c r="AC16" s="69">
        <f>R16</f>
        <v>689</v>
      </c>
      <c r="AD16" s="70"/>
      <c r="AE16" s="71"/>
      <c r="AF16" s="72"/>
      <c r="AG16" s="73"/>
      <c r="AH16" s="74"/>
      <c r="AI16" s="75"/>
      <c r="AJ16" s="200"/>
      <c r="AK16" s="201"/>
    </row>
    <row r="17" spans="2:36" ht="19.5" customHeight="1">
      <c r="B17" s="76"/>
      <c r="C17" s="77"/>
      <c r="D17" s="77"/>
      <c r="F17" s="76"/>
      <c r="G17" s="76"/>
      <c r="H17" s="77"/>
      <c r="J17" s="76"/>
      <c r="K17" s="76"/>
      <c r="L17" s="77"/>
      <c r="N17" s="76"/>
      <c r="O17" s="76"/>
      <c r="P17" s="77"/>
      <c r="R17" s="76"/>
      <c r="S17" s="76"/>
      <c r="T17" s="77"/>
      <c r="V17" s="76"/>
      <c r="W17" s="76"/>
      <c r="X17" s="77"/>
      <c r="Z17" s="76"/>
      <c r="AA17" s="76"/>
      <c r="AB17" s="77"/>
      <c r="AD17" s="76"/>
      <c r="AE17" s="76"/>
      <c r="AF17" s="77"/>
      <c r="AH17" s="76"/>
      <c r="AI17" s="76"/>
      <c r="AJ17" s="77"/>
    </row>
    <row r="18" spans="2:12" ht="19.5" customHeight="1">
      <c r="B18" s="78"/>
      <c r="C18" s="79"/>
      <c r="D18" s="202" t="s">
        <v>18</v>
      </c>
      <c r="E18" s="202"/>
      <c r="F18" s="202"/>
      <c r="G18" s="202" t="s">
        <v>19</v>
      </c>
      <c r="H18" s="202"/>
      <c r="I18" s="202"/>
      <c r="J18" s="202" t="s">
        <v>20</v>
      </c>
      <c r="K18" s="202"/>
      <c r="L18" s="202"/>
    </row>
    <row r="19" spans="2:36" ht="19.5" customHeight="1">
      <c r="B19" s="77"/>
      <c r="D19" s="80">
        <v>3</v>
      </c>
      <c r="E19" s="81" t="s">
        <v>21</v>
      </c>
      <c r="F19" s="80">
        <v>1</v>
      </c>
      <c r="G19" s="80">
        <v>2</v>
      </c>
      <c r="H19" s="81" t="s">
        <v>21</v>
      </c>
      <c r="I19" s="80">
        <v>3</v>
      </c>
      <c r="J19" s="80">
        <v>1</v>
      </c>
      <c r="K19" s="81" t="s">
        <v>21</v>
      </c>
      <c r="L19" s="80">
        <v>2</v>
      </c>
      <c r="N19" s="76"/>
      <c r="O19" s="76"/>
      <c r="P19" s="77"/>
      <c r="R19" s="76"/>
      <c r="S19" s="76"/>
      <c r="T19" s="77"/>
      <c r="V19" s="76"/>
      <c r="W19" s="76"/>
      <c r="X19" s="77"/>
      <c r="Z19" s="76"/>
      <c r="AA19" s="76"/>
      <c r="AB19" s="77"/>
      <c r="AD19" s="76"/>
      <c r="AE19" s="76"/>
      <c r="AF19" s="77"/>
      <c r="AH19" s="76"/>
      <c r="AI19" s="76"/>
      <c r="AJ19" s="77"/>
    </row>
    <row r="20" spans="3:35" ht="34.5" customHeight="1">
      <c r="C20" s="192" t="s">
        <v>22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2" t="s">
        <v>1</v>
      </c>
      <c r="AC20" s="2"/>
      <c r="AD20" s="2"/>
      <c r="AE20" s="2"/>
      <c r="AF20" s="2"/>
      <c r="AG20" s="2"/>
      <c r="AH20" s="2"/>
      <c r="AI20" s="3"/>
    </row>
    <row r="21" spans="3:27" ht="24" customHeight="1">
      <c r="C21" s="193" t="s">
        <v>23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</row>
    <row r="22" spans="2:37" ht="12.75" customHeight="1">
      <c r="B22" s="5"/>
      <c r="C22" s="5"/>
      <c r="D22" s="194" t="s">
        <v>3</v>
      </c>
      <c r="E22" s="194"/>
      <c r="F22" s="194"/>
      <c r="G22" s="194" t="s">
        <v>4</v>
      </c>
      <c r="H22" s="194"/>
      <c r="I22" s="194"/>
      <c r="J22" s="194" t="s">
        <v>5</v>
      </c>
      <c r="K22" s="194"/>
      <c r="L22" s="194"/>
      <c r="M22" s="194" t="s">
        <v>6</v>
      </c>
      <c r="N22" s="194"/>
      <c r="O22" s="194"/>
      <c r="P22" s="195" t="s">
        <v>7</v>
      </c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 t="s">
        <v>8</v>
      </c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</row>
    <row r="23" spans="2:37" ht="12.75" customHeight="1">
      <c r="B23" s="7"/>
      <c r="C23" s="7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</row>
    <row r="24" spans="2:37" ht="13.5" customHeight="1">
      <c r="B24" s="7"/>
      <c r="C24" s="7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</row>
    <row r="25" spans="2:37" ht="13.5" customHeight="1">
      <c r="B25" s="9"/>
      <c r="C25" s="9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6" t="s">
        <v>9</v>
      </c>
      <c r="Q25" s="196"/>
      <c r="R25" s="196"/>
      <c r="S25" s="196" t="s">
        <v>10</v>
      </c>
      <c r="T25" s="196"/>
      <c r="U25" s="196"/>
      <c r="V25" s="196" t="s">
        <v>11</v>
      </c>
      <c r="W25" s="196"/>
      <c r="X25" s="196"/>
      <c r="Y25" s="10" t="s">
        <v>12</v>
      </c>
      <c r="Z25" s="10" t="s">
        <v>13</v>
      </c>
      <c r="AA25" s="196" t="s">
        <v>9</v>
      </c>
      <c r="AB25" s="196"/>
      <c r="AC25" s="196"/>
      <c r="AD25" s="196" t="s">
        <v>10</v>
      </c>
      <c r="AE25" s="196"/>
      <c r="AF25" s="196"/>
      <c r="AG25" s="196" t="s">
        <v>11</v>
      </c>
      <c r="AH25" s="196"/>
      <c r="AI25" s="196"/>
      <c r="AJ25" s="10" t="s">
        <v>12</v>
      </c>
      <c r="AK25" s="10" t="s">
        <v>13</v>
      </c>
    </row>
    <row r="26" spans="2:37" ht="23.25" customHeight="1">
      <c r="B26" s="11"/>
      <c r="C26" s="11"/>
      <c r="D26" s="4"/>
      <c r="E26" s="5"/>
      <c r="F26" s="12"/>
      <c r="G26" s="13"/>
      <c r="H26" s="14"/>
      <c r="I26" s="15"/>
      <c r="J26" s="13"/>
      <c r="K26" s="14"/>
      <c r="L26" s="15"/>
      <c r="M26" s="13"/>
      <c r="N26" s="14"/>
      <c r="O26" s="15"/>
      <c r="P26" s="16"/>
      <c r="Q26" s="17"/>
      <c r="R26" s="18"/>
      <c r="S26" s="19"/>
      <c r="T26" s="17"/>
      <c r="U26" s="20"/>
      <c r="V26" s="21">
        <f>G26+J26+M26</f>
        <v>0</v>
      </c>
      <c r="W26" s="22" t="s">
        <v>14</v>
      </c>
      <c r="X26" s="23">
        <f>I26+L26+O26</f>
        <v>0</v>
      </c>
      <c r="Y26" s="198"/>
      <c r="Z26" s="199"/>
      <c r="AA26" s="16"/>
      <c r="AB26" s="17"/>
      <c r="AC26" s="18"/>
      <c r="AD26" s="19"/>
      <c r="AE26" s="17"/>
      <c r="AF26" s="20"/>
      <c r="AG26" s="21">
        <f>V26</f>
        <v>0</v>
      </c>
      <c r="AH26" s="22" t="s">
        <v>14</v>
      </c>
      <c r="AI26" s="23">
        <f>X26</f>
        <v>0</v>
      </c>
      <c r="AJ26" s="198"/>
      <c r="AK26" s="199"/>
    </row>
    <row r="27" spans="2:37" ht="23.25" customHeight="1">
      <c r="B27" s="24" t="s">
        <v>15</v>
      </c>
      <c r="C27" s="24" t="s">
        <v>15</v>
      </c>
      <c r="D27" s="6"/>
      <c r="E27" s="7"/>
      <c r="F27" s="25"/>
      <c r="G27" s="26"/>
      <c r="H27" s="27"/>
      <c r="I27" s="28"/>
      <c r="J27" s="26"/>
      <c r="K27" s="27"/>
      <c r="L27" s="28"/>
      <c r="M27" s="26"/>
      <c r="N27" s="27"/>
      <c r="O27" s="28"/>
      <c r="P27" s="29"/>
      <c r="Q27" s="30"/>
      <c r="R27" s="31"/>
      <c r="S27" s="32">
        <f>G27+J27+M27</f>
        <v>0</v>
      </c>
      <c r="T27" s="33" t="s">
        <v>14</v>
      </c>
      <c r="U27" s="34">
        <f>I27+L27+O27</f>
        <v>0</v>
      </c>
      <c r="V27" s="35"/>
      <c r="W27" s="36"/>
      <c r="X27" s="37"/>
      <c r="Y27" s="198"/>
      <c r="Z27" s="199"/>
      <c r="AA27" s="29"/>
      <c r="AB27" s="30"/>
      <c r="AC27" s="31"/>
      <c r="AD27" s="32">
        <f>S27</f>
        <v>0</v>
      </c>
      <c r="AE27" s="33" t="s">
        <v>14</v>
      </c>
      <c r="AF27" s="34">
        <f>U27</f>
        <v>0</v>
      </c>
      <c r="AG27" s="35"/>
      <c r="AH27" s="36"/>
      <c r="AI27" s="37"/>
      <c r="AJ27" s="198"/>
      <c r="AK27" s="199"/>
    </row>
    <row r="28" spans="2:37" ht="24" customHeight="1">
      <c r="B28" s="38"/>
      <c r="C28" s="38"/>
      <c r="D28" s="6"/>
      <c r="E28" s="7"/>
      <c r="F28" s="39"/>
      <c r="G28" s="40"/>
      <c r="H28" s="41"/>
      <c r="I28" s="42"/>
      <c r="J28" s="40"/>
      <c r="K28" s="41"/>
      <c r="L28" s="42"/>
      <c r="M28" s="40"/>
      <c r="N28" s="41"/>
      <c r="O28" s="42"/>
      <c r="P28" s="43">
        <f>G28+J28+M28</f>
        <v>0</v>
      </c>
      <c r="Q28" s="44" t="s">
        <v>14</v>
      </c>
      <c r="R28" s="45">
        <f>I28+L28+O28</f>
        <v>0</v>
      </c>
      <c r="S28" s="46"/>
      <c r="T28" s="47"/>
      <c r="U28" s="48"/>
      <c r="V28" s="49"/>
      <c r="W28" s="50"/>
      <c r="X28" s="51"/>
      <c r="Y28" s="198"/>
      <c r="Z28" s="199"/>
      <c r="AA28" s="43">
        <f>P28</f>
        <v>0</v>
      </c>
      <c r="AB28" s="44" t="s">
        <v>14</v>
      </c>
      <c r="AC28" s="45">
        <f>R28</f>
        <v>0</v>
      </c>
      <c r="AD28" s="46"/>
      <c r="AE28" s="47"/>
      <c r="AF28" s="48"/>
      <c r="AG28" s="49"/>
      <c r="AH28" s="50"/>
      <c r="AI28" s="51"/>
      <c r="AJ28" s="198"/>
      <c r="AK28" s="199"/>
    </row>
    <row r="29" spans="2:37" ht="23.25" customHeight="1">
      <c r="B29" s="11"/>
      <c r="C29" s="11"/>
      <c r="D29" s="13">
        <f>I26</f>
        <v>0</v>
      </c>
      <c r="E29" s="14" t="s">
        <v>14</v>
      </c>
      <c r="F29" s="15">
        <f>G26</f>
        <v>0</v>
      </c>
      <c r="G29" s="52"/>
      <c r="H29" s="53"/>
      <c r="I29" s="54"/>
      <c r="J29" s="13"/>
      <c r="K29" s="14"/>
      <c r="L29" s="15"/>
      <c r="M29" s="13"/>
      <c r="N29" s="14"/>
      <c r="O29" s="15"/>
      <c r="P29" s="16"/>
      <c r="Q29" s="17"/>
      <c r="R29" s="18"/>
      <c r="S29" s="19"/>
      <c r="T29" s="17"/>
      <c r="U29" s="20"/>
      <c r="V29" s="21">
        <f>D29+J29+M29</f>
        <v>0</v>
      </c>
      <c r="W29" s="22" t="s">
        <v>14</v>
      </c>
      <c r="X29" s="23">
        <f>F29+L29+O29</f>
        <v>0</v>
      </c>
      <c r="Y29" s="200"/>
      <c r="Z29" s="201"/>
      <c r="AA29" s="16"/>
      <c r="AB29" s="17"/>
      <c r="AC29" s="18"/>
      <c r="AD29" s="19"/>
      <c r="AE29" s="17"/>
      <c r="AF29" s="20"/>
      <c r="AG29" s="21">
        <f>V29</f>
        <v>0</v>
      </c>
      <c r="AH29" s="22" t="s">
        <v>14</v>
      </c>
      <c r="AI29" s="23">
        <f>X29</f>
        <v>0</v>
      </c>
      <c r="AJ29" s="200"/>
      <c r="AK29" s="201"/>
    </row>
    <row r="30" spans="2:37" ht="23.25" customHeight="1">
      <c r="B30" s="24" t="s">
        <v>16</v>
      </c>
      <c r="C30" s="24" t="s">
        <v>16</v>
      </c>
      <c r="D30" s="55">
        <f>I27</f>
        <v>0</v>
      </c>
      <c r="E30" s="27" t="s">
        <v>14</v>
      </c>
      <c r="F30" s="56">
        <f>G27</f>
        <v>0</v>
      </c>
      <c r="G30" s="57"/>
      <c r="H30" s="58"/>
      <c r="I30" s="59"/>
      <c r="J30" s="26"/>
      <c r="K30" s="27"/>
      <c r="L30" s="28"/>
      <c r="M30" s="26"/>
      <c r="N30" s="27"/>
      <c r="O30" s="28"/>
      <c r="P30" s="29"/>
      <c r="Q30" s="30"/>
      <c r="R30" s="31"/>
      <c r="S30" s="32">
        <f>D30+J30+M30</f>
        <v>0</v>
      </c>
      <c r="T30" s="33" t="s">
        <v>14</v>
      </c>
      <c r="U30" s="34">
        <f>F30+L30+O30</f>
        <v>0</v>
      </c>
      <c r="V30" s="35"/>
      <c r="W30" s="36"/>
      <c r="X30" s="37"/>
      <c r="Y30" s="200"/>
      <c r="Z30" s="201"/>
      <c r="AA30" s="29"/>
      <c r="AB30" s="30"/>
      <c r="AC30" s="31"/>
      <c r="AD30" s="32">
        <f>S30</f>
        <v>0</v>
      </c>
      <c r="AE30" s="33" t="s">
        <v>14</v>
      </c>
      <c r="AF30" s="34">
        <f>U30</f>
        <v>0</v>
      </c>
      <c r="AG30" s="35"/>
      <c r="AH30" s="36"/>
      <c r="AI30" s="37"/>
      <c r="AJ30" s="200"/>
      <c r="AK30" s="201"/>
    </row>
    <row r="31" spans="2:37" ht="24" customHeight="1">
      <c r="B31" s="60"/>
      <c r="C31" s="60"/>
      <c r="D31" s="61">
        <f>I28</f>
        <v>0</v>
      </c>
      <c r="E31" s="62" t="s">
        <v>14</v>
      </c>
      <c r="F31" s="63">
        <f>G28</f>
        <v>0</v>
      </c>
      <c r="G31" s="64"/>
      <c r="H31" s="65"/>
      <c r="I31" s="66"/>
      <c r="J31" s="40"/>
      <c r="K31" s="41"/>
      <c r="L31" s="42"/>
      <c r="M31" s="40"/>
      <c r="N31" s="41"/>
      <c r="O31" s="42"/>
      <c r="P31" s="67">
        <f>D31+J31+M31</f>
        <v>0</v>
      </c>
      <c r="Q31" s="68" t="s">
        <v>14</v>
      </c>
      <c r="R31" s="69">
        <f>F31+L31+O31</f>
        <v>0</v>
      </c>
      <c r="S31" s="70"/>
      <c r="T31" s="71"/>
      <c r="U31" s="72"/>
      <c r="V31" s="73"/>
      <c r="W31" s="74"/>
      <c r="X31" s="75"/>
      <c r="Y31" s="200"/>
      <c r="Z31" s="201"/>
      <c r="AA31" s="67">
        <f>P31</f>
        <v>0</v>
      </c>
      <c r="AB31" s="68" t="s">
        <v>14</v>
      </c>
      <c r="AC31" s="69">
        <f>R31</f>
        <v>0</v>
      </c>
      <c r="AD31" s="70"/>
      <c r="AE31" s="71"/>
      <c r="AF31" s="72"/>
      <c r="AG31" s="73"/>
      <c r="AH31" s="74"/>
      <c r="AI31" s="75"/>
      <c r="AJ31" s="200"/>
      <c r="AK31" s="201"/>
    </row>
    <row r="32" spans="2:37" ht="23.25" customHeight="1">
      <c r="B32" s="11"/>
      <c r="C32" s="11"/>
      <c r="D32" s="13">
        <f>L26</f>
        <v>0</v>
      </c>
      <c r="E32" s="14" t="s">
        <v>14</v>
      </c>
      <c r="F32" s="15">
        <f>J26</f>
        <v>0</v>
      </c>
      <c r="G32" s="13">
        <f>L29</f>
        <v>0</v>
      </c>
      <c r="H32" s="14" t="s">
        <v>14</v>
      </c>
      <c r="I32" s="15">
        <f>J29</f>
        <v>0</v>
      </c>
      <c r="J32" s="52"/>
      <c r="K32" s="53"/>
      <c r="L32" s="54"/>
      <c r="M32" s="13"/>
      <c r="N32" s="14"/>
      <c r="O32" s="15"/>
      <c r="P32" s="16"/>
      <c r="Q32" s="17"/>
      <c r="R32" s="18"/>
      <c r="S32" s="19"/>
      <c r="T32" s="17"/>
      <c r="U32" s="20"/>
      <c r="V32" s="21">
        <f>D32+G32+M32</f>
        <v>0</v>
      </c>
      <c r="W32" s="22" t="s">
        <v>14</v>
      </c>
      <c r="X32" s="23">
        <f>F32+I32+O32</f>
        <v>0</v>
      </c>
      <c r="Y32" s="200"/>
      <c r="Z32" s="201"/>
      <c r="AA32" s="16"/>
      <c r="AB32" s="17"/>
      <c r="AC32" s="18"/>
      <c r="AD32" s="19"/>
      <c r="AE32" s="17"/>
      <c r="AF32" s="20"/>
      <c r="AG32" s="21">
        <f>V32</f>
        <v>0</v>
      </c>
      <c r="AH32" s="22" t="s">
        <v>14</v>
      </c>
      <c r="AI32" s="23">
        <f>X32</f>
        <v>0</v>
      </c>
      <c r="AJ32" s="200"/>
      <c r="AK32" s="201"/>
    </row>
    <row r="33" spans="2:37" ht="23.25" customHeight="1">
      <c r="B33" s="24" t="s">
        <v>17</v>
      </c>
      <c r="C33" s="24" t="s">
        <v>17</v>
      </c>
      <c r="D33" s="55">
        <f>L27</f>
        <v>0</v>
      </c>
      <c r="E33" s="27" t="s">
        <v>14</v>
      </c>
      <c r="F33" s="56">
        <f>J27</f>
        <v>0</v>
      </c>
      <c r="G33" s="55">
        <f>L30</f>
        <v>0</v>
      </c>
      <c r="H33" s="27" t="s">
        <v>14</v>
      </c>
      <c r="I33" s="56">
        <f>J30</f>
        <v>0</v>
      </c>
      <c r="J33" s="57"/>
      <c r="K33" s="58"/>
      <c r="L33" s="59"/>
      <c r="M33" s="26"/>
      <c r="N33" s="27"/>
      <c r="O33" s="28"/>
      <c r="P33" s="29"/>
      <c r="Q33" s="30"/>
      <c r="R33" s="31"/>
      <c r="S33" s="32">
        <f>D33+G33+M33</f>
        <v>0</v>
      </c>
      <c r="T33" s="33" t="s">
        <v>14</v>
      </c>
      <c r="U33" s="34">
        <f>F33+I33+O33</f>
        <v>0</v>
      </c>
      <c r="V33" s="35"/>
      <c r="W33" s="36"/>
      <c r="X33" s="37"/>
      <c r="Y33" s="200"/>
      <c r="Z33" s="201"/>
      <c r="AA33" s="29"/>
      <c r="AB33" s="30"/>
      <c r="AC33" s="31"/>
      <c r="AD33" s="32">
        <f>S33</f>
        <v>0</v>
      </c>
      <c r="AE33" s="33" t="s">
        <v>14</v>
      </c>
      <c r="AF33" s="34">
        <f>U33</f>
        <v>0</v>
      </c>
      <c r="AG33" s="35"/>
      <c r="AH33" s="36"/>
      <c r="AI33" s="37"/>
      <c r="AJ33" s="200"/>
      <c r="AK33" s="201"/>
    </row>
    <row r="34" spans="2:37" ht="24" customHeight="1">
      <c r="B34" s="60"/>
      <c r="C34" s="60"/>
      <c r="D34" s="61">
        <f>L28</f>
        <v>0</v>
      </c>
      <c r="E34" s="62" t="s">
        <v>14</v>
      </c>
      <c r="F34" s="63">
        <f>J28</f>
        <v>0</v>
      </c>
      <c r="G34" s="61">
        <f>L31</f>
        <v>0</v>
      </c>
      <c r="H34" s="62" t="s">
        <v>14</v>
      </c>
      <c r="I34" s="63">
        <f>J31</f>
        <v>0</v>
      </c>
      <c r="J34" s="64"/>
      <c r="K34" s="65"/>
      <c r="L34" s="66"/>
      <c r="M34" s="40"/>
      <c r="N34" s="41"/>
      <c r="O34" s="42"/>
      <c r="P34" s="67">
        <f>D34+G34+M34</f>
        <v>0</v>
      </c>
      <c r="Q34" s="68" t="s">
        <v>14</v>
      </c>
      <c r="R34" s="69">
        <f>F34+I34+O34</f>
        <v>0</v>
      </c>
      <c r="S34" s="70"/>
      <c r="T34" s="71"/>
      <c r="U34" s="72"/>
      <c r="V34" s="73"/>
      <c r="W34" s="74"/>
      <c r="X34" s="75"/>
      <c r="Y34" s="200"/>
      <c r="Z34" s="201"/>
      <c r="AA34" s="67">
        <f>P34</f>
        <v>0</v>
      </c>
      <c r="AB34" s="68" t="s">
        <v>14</v>
      </c>
      <c r="AC34" s="69">
        <f>R34</f>
        <v>0</v>
      </c>
      <c r="AD34" s="70"/>
      <c r="AE34" s="71"/>
      <c r="AF34" s="72"/>
      <c r="AG34" s="73"/>
      <c r="AH34" s="74"/>
      <c r="AI34" s="75"/>
      <c r="AJ34" s="200"/>
      <c r="AK34" s="201"/>
    </row>
    <row r="35" ht="12.75" customHeight="1">
      <c r="B35" s="4"/>
    </row>
    <row r="36" spans="2:14" ht="19.5" customHeight="1">
      <c r="B36" s="6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</row>
    <row r="37" spans="2:14" ht="19.5" customHeight="1">
      <c r="B37" s="6"/>
      <c r="D37" s="80"/>
      <c r="E37" s="81"/>
      <c r="F37" s="80"/>
      <c r="G37" s="80"/>
      <c r="H37" s="81"/>
      <c r="I37" s="80"/>
      <c r="J37" s="80"/>
      <c r="K37" s="81"/>
      <c r="L37" s="80"/>
      <c r="M37" s="81"/>
      <c r="N37" s="80"/>
    </row>
    <row r="38" ht="13.5" customHeight="1">
      <c r="B38" s="8"/>
    </row>
    <row r="39" ht="23.25" customHeight="1">
      <c r="B39" s="197" t="s">
        <v>3</v>
      </c>
    </row>
    <row r="40" ht="23.25" customHeight="1">
      <c r="B40" s="197"/>
    </row>
    <row r="41" ht="24" customHeight="1">
      <c r="B41" s="197"/>
    </row>
    <row r="42" ht="23.25" customHeight="1">
      <c r="B42" s="194" t="s">
        <v>4</v>
      </c>
    </row>
    <row r="43" ht="23.25" customHeight="1">
      <c r="B43" s="194"/>
    </row>
    <row r="44" ht="24" customHeight="1">
      <c r="B44" s="194"/>
    </row>
    <row r="45" ht="23.25" customHeight="1">
      <c r="B45" s="194" t="s">
        <v>5</v>
      </c>
    </row>
    <row r="46" ht="23.25" customHeight="1">
      <c r="B46" s="194"/>
    </row>
    <row r="47" ht="24" customHeight="1">
      <c r="B47" s="194"/>
    </row>
    <row r="48" ht="23.25" customHeight="1">
      <c r="B48" s="194" t="s">
        <v>6</v>
      </c>
    </row>
    <row r="49" ht="23.25" customHeight="1">
      <c r="B49" s="194"/>
    </row>
    <row r="50" ht="24" customHeight="1">
      <c r="B50" s="194"/>
    </row>
    <row r="51" spans="16:35" ht="12.75">
      <c r="P51" s="78"/>
      <c r="Q51" s="79"/>
      <c r="R51" s="82"/>
      <c r="S51" s="78"/>
      <c r="T51" s="79"/>
      <c r="U51" s="82"/>
      <c r="V51" s="78"/>
      <c r="W51" s="79"/>
      <c r="X51" s="82"/>
      <c r="AA51" s="78"/>
      <c r="AB51" s="79"/>
      <c r="AC51" s="82"/>
      <c r="AD51" s="78"/>
      <c r="AE51" s="79"/>
      <c r="AF51" s="82"/>
      <c r="AG51" s="78"/>
      <c r="AH51" s="79"/>
      <c r="AI51" s="82"/>
    </row>
    <row r="52" spans="3:35" ht="12.75">
      <c r="C52" s="83"/>
      <c r="D52" s="202"/>
      <c r="E52" s="202"/>
      <c r="F52" s="202"/>
      <c r="G52" s="202"/>
      <c r="H52" s="202"/>
      <c r="I52" s="202"/>
      <c r="J52" s="202"/>
      <c r="K52" s="202"/>
      <c r="L52" s="202"/>
      <c r="M52" s="203"/>
      <c r="N52" s="203"/>
      <c r="O52" s="203"/>
      <c r="P52" s="77"/>
      <c r="R52" s="76"/>
      <c r="S52" s="77"/>
      <c r="U52" s="76"/>
      <c r="V52" s="77"/>
      <c r="X52" s="76"/>
      <c r="AA52" s="77"/>
      <c r="AC52" s="76"/>
      <c r="AD52" s="77"/>
      <c r="AF52" s="76"/>
      <c r="AG52" s="77"/>
      <c r="AI52" s="76"/>
    </row>
    <row r="53" spans="4:15" ht="18">
      <c r="D53" s="80"/>
      <c r="E53" s="81"/>
      <c r="F53" s="80"/>
      <c r="G53" s="80"/>
      <c r="H53" s="81"/>
      <c r="I53" s="80"/>
      <c r="J53" s="80"/>
      <c r="K53" s="81"/>
      <c r="L53" s="80"/>
      <c r="M53" s="80"/>
      <c r="N53" s="81"/>
      <c r="O53" s="80"/>
    </row>
    <row r="54" spans="4:15" ht="18">
      <c r="D54" s="80"/>
      <c r="E54" s="81"/>
      <c r="F54" s="80"/>
      <c r="G54" s="80"/>
      <c r="H54" s="81"/>
      <c r="I54" s="80"/>
      <c r="J54" s="80"/>
      <c r="K54" s="81"/>
      <c r="L54" s="80"/>
      <c r="M54" s="80"/>
      <c r="N54" s="81"/>
      <c r="O54" s="80"/>
    </row>
    <row r="71" spans="2:34" ht="33.75">
      <c r="B71" s="192" t="s">
        <v>24</v>
      </c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2" t="s">
        <v>25</v>
      </c>
      <c r="AB71" s="2"/>
      <c r="AC71" s="2"/>
      <c r="AD71" s="2"/>
      <c r="AE71" s="2"/>
      <c r="AF71" s="2"/>
      <c r="AG71" s="2"/>
      <c r="AH71" s="3"/>
    </row>
    <row r="72" spans="2:26" ht="23.25">
      <c r="B72" s="193" t="s">
        <v>26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</row>
    <row r="74" spans="2:37" ht="12.75" customHeight="1">
      <c r="B74" s="4"/>
      <c r="C74" s="5"/>
      <c r="D74" s="194" t="s">
        <v>3</v>
      </c>
      <c r="E74" s="194"/>
      <c r="F74" s="194"/>
      <c r="G74" s="194" t="s">
        <v>4</v>
      </c>
      <c r="H74" s="194"/>
      <c r="I74" s="194"/>
      <c r="J74" s="194" t="s">
        <v>5</v>
      </c>
      <c r="K74" s="194"/>
      <c r="L74" s="194"/>
      <c r="M74" s="194" t="s">
        <v>6</v>
      </c>
      <c r="N74" s="194"/>
      <c r="O74" s="194"/>
      <c r="P74" s="195" t="s">
        <v>27</v>
      </c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 t="s">
        <v>8</v>
      </c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</row>
    <row r="75" spans="2:37" ht="12.75" customHeight="1">
      <c r="B75" s="6"/>
      <c r="C75" s="7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</row>
    <row r="76" spans="2:37" ht="13.5" customHeight="1">
      <c r="B76" s="6"/>
      <c r="C76" s="7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</row>
    <row r="77" spans="2:37" ht="12.75">
      <c r="B77" s="8"/>
      <c r="C77" s="9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6" t="s">
        <v>9</v>
      </c>
      <c r="Q77" s="196"/>
      <c r="R77" s="196"/>
      <c r="S77" s="196" t="s">
        <v>10</v>
      </c>
      <c r="T77" s="196"/>
      <c r="U77" s="196"/>
      <c r="V77" s="196" t="s">
        <v>11</v>
      </c>
      <c r="W77" s="196"/>
      <c r="X77" s="196"/>
      <c r="Y77" s="10" t="s">
        <v>12</v>
      </c>
      <c r="Z77" s="10" t="s">
        <v>13</v>
      </c>
      <c r="AA77" s="196" t="s">
        <v>9</v>
      </c>
      <c r="AB77" s="196"/>
      <c r="AC77" s="196"/>
      <c r="AD77" s="196" t="s">
        <v>10</v>
      </c>
      <c r="AE77" s="196"/>
      <c r="AF77" s="196"/>
      <c r="AG77" s="196" t="s">
        <v>11</v>
      </c>
      <c r="AH77" s="196"/>
      <c r="AI77" s="196"/>
      <c r="AJ77" s="10" t="s">
        <v>12</v>
      </c>
      <c r="AK77" s="10" t="s">
        <v>13</v>
      </c>
    </row>
    <row r="78" spans="2:37" ht="23.25">
      <c r="B78" s="197" t="s">
        <v>3</v>
      </c>
      <c r="C78" s="11"/>
      <c r="D78" s="4"/>
      <c r="E78" s="5"/>
      <c r="F78" s="12"/>
      <c r="G78" s="13">
        <v>5</v>
      </c>
      <c r="H78" s="14" t="s">
        <v>14</v>
      </c>
      <c r="I78" s="15">
        <v>3</v>
      </c>
      <c r="J78" s="13">
        <v>6</v>
      </c>
      <c r="K78" s="14" t="s">
        <v>14</v>
      </c>
      <c r="L78" s="15">
        <v>2</v>
      </c>
      <c r="M78" s="13">
        <v>7</v>
      </c>
      <c r="N78" s="14" t="s">
        <v>14</v>
      </c>
      <c r="O78" s="15">
        <v>1</v>
      </c>
      <c r="P78" s="16"/>
      <c r="Q78" s="17"/>
      <c r="R78" s="18"/>
      <c r="S78" s="19"/>
      <c r="T78" s="17"/>
      <c r="U78" s="20"/>
      <c r="V78" s="21">
        <f>G78+J78+M78</f>
        <v>18</v>
      </c>
      <c r="W78" s="22" t="s">
        <v>14</v>
      </c>
      <c r="X78" s="23">
        <f>I78+L78+O78</f>
        <v>6</v>
      </c>
      <c r="Y78" s="198"/>
      <c r="Z78" s="199"/>
      <c r="AA78" s="16"/>
      <c r="AB78" s="17"/>
      <c r="AC78" s="18"/>
      <c r="AD78" s="19"/>
      <c r="AE78" s="17"/>
      <c r="AF78" s="20"/>
      <c r="AG78" s="21">
        <f>V78</f>
        <v>18</v>
      </c>
      <c r="AH78" s="22" t="s">
        <v>14</v>
      </c>
      <c r="AI78" s="23">
        <f>X78</f>
        <v>6</v>
      </c>
      <c r="AJ78" s="198">
        <v>26</v>
      </c>
      <c r="AK78" s="199" t="s">
        <v>3</v>
      </c>
    </row>
    <row r="79" spans="2:37" ht="23.25">
      <c r="B79" s="197"/>
      <c r="C79" s="24" t="s">
        <v>15</v>
      </c>
      <c r="D79" s="6"/>
      <c r="E79" s="7"/>
      <c r="F79" s="25"/>
      <c r="G79" s="26">
        <v>10</v>
      </c>
      <c r="H79" s="27" t="s">
        <v>14</v>
      </c>
      <c r="I79" s="28">
        <v>6</v>
      </c>
      <c r="J79" s="26">
        <v>12</v>
      </c>
      <c r="K79" s="27" t="s">
        <v>14</v>
      </c>
      <c r="L79" s="28">
        <v>4</v>
      </c>
      <c r="M79" s="26">
        <v>14</v>
      </c>
      <c r="N79" s="27" t="s">
        <v>14</v>
      </c>
      <c r="O79" s="28">
        <v>2</v>
      </c>
      <c r="P79" s="29"/>
      <c r="Q79" s="30"/>
      <c r="R79" s="31"/>
      <c r="S79" s="32">
        <f>G79+J79+M79</f>
        <v>36</v>
      </c>
      <c r="T79" s="33" t="s">
        <v>14</v>
      </c>
      <c r="U79" s="34">
        <f>I79+L79+O79</f>
        <v>12</v>
      </c>
      <c r="V79" s="35"/>
      <c r="W79" s="36"/>
      <c r="X79" s="37"/>
      <c r="Y79" s="198"/>
      <c r="Z79" s="199"/>
      <c r="AA79" s="29"/>
      <c r="AB79" s="30"/>
      <c r="AC79" s="31"/>
      <c r="AD79" s="32">
        <f>S79</f>
        <v>36</v>
      </c>
      <c r="AE79" s="33" t="s">
        <v>14</v>
      </c>
      <c r="AF79" s="34">
        <f>U79</f>
        <v>12</v>
      </c>
      <c r="AG79" s="35"/>
      <c r="AH79" s="36"/>
      <c r="AI79" s="37"/>
      <c r="AJ79" s="198"/>
      <c r="AK79" s="199"/>
    </row>
    <row r="80" spans="2:37" ht="23.25">
      <c r="B80" s="197"/>
      <c r="C80" s="38"/>
      <c r="D80" s="6"/>
      <c r="E80" s="7"/>
      <c r="F80" s="39"/>
      <c r="G80" s="40">
        <v>307</v>
      </c>
      <c r="H80" s="41" t="s">
        <v>14</v>
      </c>
      <c r="I80" s="42">
        <v>236</v>
      </c>
      <c r="J80" s="40">
        <v>305</v>
      </c>
      <c r="K80" s="41" t="s">
        <v>14</v>
      </c>
      <c r="L80" s="42">
        <v>245</v>
      </c>
      <c r="M80" s="40">
        <v>324</v>
      </c>
      <c r="N80" s="41" t="s">
        <v>14</v>
      </c>
      <c r="O80" s="42">
        <v>188</v>
      </c>
      <c r="P80" s="43">
        <f>G80+J80+M80</f>
        <v>936</v>
      </c>
      <c r="Q80" s="44" t="s">
        <v>14</v>
      </c>
      <c r="R80" s="45">
        <f>I80+L80+O80</f>
        <v>669</v>
      </c>
      <c r="S80" s="46"/>
      <c r="T80" s="47"/>
      <c r="U80" s="48"/>
      <c r="V80" s="49"/>
      <c r="W80" s="50"/>
      <c r="X80" s="51"/>
      <c r="Y80" s="198"/>
      <c r="Z80" s="199"/>
      <c r="AA80" s="43">
        <f>P80</f>
        <v>936</v>
      </c>
      <c r="AB80" s="44" t="s">
        <v>14</v>
      </c>
      <c r="AC80" s="45">
        <f>R80</f>
        <v>669</v>
      </c>
      <c r="AD80" s="46"/>
      <c r="AE80" s="47"/>
      <c r="AF80" s="48"/>
      <c r="AG80" s="49"/>
      <c r="AH80" s="50"/>
      <c r="AI80" s="51"/>
      <c r="AJ80" s="198"/>
      <c r="AK80" s="199"/>
    </row>
    <row r="81" spans="2:37" ht="23.25">
      <c r="B81" s="194" t="s">
        <v>4</v>
      </c>
      <c r="C81" s="11"/>
      <c r="D81" s="13">
        <f>I78</f>
        <v>3</v>
      </c>
      <c r="E81" s="14" t="s">
        <v>14</v>
      </c>
      <c r="F81" s="15">
        <f>G78</f>
        <v>5</v>
      </c>
      <c r="G81" s="52"/>
      <c r="H81" s="53"/>
      <c r="I81" s="54"/>
      <c r="J81" s="13">
        <v>6</v>
      </c>
      <c r="K81" s="14" t="s">
        <v>14</v>
      </c>
      <c r="L81" s="15">
        <v>2</v>
      </c>
      <c r="M81" s="13">
        <v>6</v>
      </c>
      <c r="N81" s="14" t="s">
        <v>14</v>
      </c>
      <c r="O81" s="15">
        <v>2</v>
      </c>
      <c r="P81" s="16"/>
      <c r="Q81" s="17"/>
      <c r="R81" s="18"/>
      <c r="S81" s="19"/>
      <c r="T81" s="17"/>
      <c r="U81" s="20"/>
      <c r="V81" s="21">
        <f>D81+J81+M81</f>
        <v>15</v>
      </c>
      <c r="W81" s="22" t="s">
        <v>14</v>
      </c>
      <c r="X81" s="23">
        <f>F81+L81+O81</f>
        <v>9</v>
      </c>
      <c r="Y81" s="200"/>
      <c r="Z81" s="201"/>
      <c r="AA81" s="16"/>
      <c r="AB81" s="17"/>
      <c r="AC81" s="18"/>
      <c r="AD81" s="19"/>
      <c r="AE81" s="17"/>
      <c r="AF81" s="20"/>
      <c r="AG81" s="21">
        <f>V81</f>
        <v>15</v>
      </c>
      <c r="AH81" s="22" t="s">
        <v>14</v>
      </c>
      <c r="AI81" s="23">
        <f>X81</f>
        <v>9</v>
      </c>
      <c r="AJ81" s="200">
        <v>21</v>
      </c>
      <c r="AK81" s="201" t="s">
        <v>4</v>
      </c>
    </row>
    <row r="82" spans="2:37" ht="23.25">
      <c r="B82" s="194"/>
      <c r="C82" s="24" t="s">
        <v>28</v>
      </c>
      <c r="D82" s="55">
        <f>I79</f>
        <v>6</v>
      </c>
      <c r="E82" s="27" t="s">
        <v>14</v>
      </c>
      <c r="F82" s="56">
        <f>G79</f>
        <v>10</v>
      </c>
      <c r="G82" s="57"/>
      <c r="H82" s="58"/>
      <c r="I82" s="59"/>
      <c r="J82" s="26">
        <v>12</v>
      </c>
      <c r="K82" s="27" t="s">
        <v>14</v>
      </c>
      <c r="L82" s="28">
        <v>4</v>
      </c>
      <c r="M82" s="26">
        <v>12</v>
      </c>
      <c r="N82" s="27" t="s">
        <v>14</v>
      </c>
      <c r="O82" s="28">
        <v>4</v>
      </c>
      <c r="P82" s="29"/>
      <c r="Q82" s="30"/>
      <c r="R82" s="31"/>
      <c r="S82" s="32">
        <f>D82+J82+M82</f>
        <v>30</v>
      </c>
      <c r="T82" s="33" t="s">
        <v>14</v>
      </c>
      <c r="U82" s="34">
        <f>F82+L82+O82</f>
        <v>18</v>
      </c>
      <c r="V82" s="35"/>
      <c r="W82" s="36"/>
      <c r="X82" s="37"/>
      <c r="Y82" s="200"/>
      <c r="Z82" s="201"/>
      <c r="AA82" s="29"/>
      <c r="AB82" s="30"/>
      <c r="AC82" s="31"/>
      <c r="AD82" s="32">
        <f>S82</f>
        <v>30</v>
      </c>
      <c r="AE82" s="33" t="s">
        <v>14</v>
      </c>
      <c r="AF82" s="34">
        <f>U82</f>
        <v>18</v>
      </c>
      <c r="AG82" s="35"/>
      <c r="AH82" s="36"/>
      <c r="AI82" s="37"/>
      <c r="AJ82" s="200"/>
      <c r="AK82" s="201"/>
    </row>
    <row r="83" spans="2:37" ht="23.25">
      <c r="B83" s="194"/>
      <c r="C83" s="60"/>
      <c r="D83" s="61">
        <f>I80</f>
        <v>236</v>
      </c>
      <c r="E83" s="62" t="s">
        <v>14</v>
      </c>
      <c r="F83" s="63">
        <f>G80</f>
        <v>307</v>
      </c>
      <c r="G83" s="64"/>
      <c r="H83" s="65"/>
      <c r="I83" s="66"/>
      <c r="J83" s="40">
        <v>269</v>
      </c>
      <c r="K83" s="41" t="s">
        <v>14</v>
      </c>
      <c r="L83" s="42">
        <v>224</v>
      </c>
      <c r="M83" s="40">
        <v>287</v>
      </c>
      <c r="N83" s="41" t="s">
        <v>14</v>
      </c>
      <c r="O83" s="42">
        <v>192</v>
      </c>
      <c r="P83" s="67">
        <f>D83+J83+M83</f>
        <v>792</v>
      </c>
      <c r="Q83" s="68" t="s">
        <v>14</v>
      </c>
      <c r="R83" s="69">
        <f>F83+L83+O83</f>
        <v>723</v>
      </c>
      <c r="S83" s="70"/>
      <c r="T83" s="71"/>
      <c r="U83" s="72"/>
      <c r="V83" s="73"/>
      <c r="W83" s="74"/>
      <c r="X83" s="75"/>
      <c r="Y83" s="200"/>
      <c r="Z83" s="201"/>
      <c r="AA83" s="67">
        <f>P83</f>
        <v>792</v>
      </c>
      <c r="AB83" s="68" t="s">
        <v>14</v>
      </c>
      <c r="AC83" s="69">
        <f>R83</f>
        <v>723</v>
      </c>
      <c r="AD83" s="70"/>
      <c r="AE83" s="71"/>
      <c r="AF83" s="72"/>
      <c r="AG83" s="73"/>
      <c r="AH83" s="74"/>
      <c r="AI83" s="75"/>
      <c r="AJ83" s="200"/>
      <c r="AK83" s="201"/>
    </row>
    <row r="84" spans="2:37" ht="23.25">
      <c r="B84" s="194" t="s">
        <v>5</v>
      </c>
      <c r="C84" s="11"/>
      <c r="D84" s="13">
        <f>L78</f>
        <v>2</v>
      </c>
      <c r="E84" s="14" t="s">
        <v>14</v>
      </c>
      <c r="F84" s="15">
        <f>J78</f>
        <v>6</v>
      </c>
      <c r="G84" s="13">
        <f>L81</f>
        <v>2</v>
      </c>
      <c r="H84" s="14" t="s">
        <v>14</v>
      </c>
      <c r="I84" s="15">
        <f>J81</f>
        <v>6</v>
      </c>
      <c r="J84" s="52"/>
      <c r="K84" s="53"/>
      <c r="L84" s="54"/>
      <c r="M84" s="13">
        <v>7</v>
      </c>
      <c r="N84" s="14" t="s">
        <v>14</v>
      </c>
      <c r="O84" s="15">
        <v>1</v>
      </c>
      <c r="P84" s="16"/>
      <c r="Q84" s="17"/>
      <c r="R84" s="18"/>
      <c r="S84" s="19"/>
      <c r="T84" s="17"/>
      <c r="U84" s="20"/>
      <c r="V84" s="21">
        <f>D84+G84+M84</f>
        <v>11</v>
      </c>
      <c r="W84" s="22" t="s">
        <v>14</v>
      </c>
      <c r="X84" s="23">
        <f>F84+I84+O84</f>
        <v>13</v>
      </c>
      <c r="Y84" s="200"/>
      <c r="Z84" s="201"/>
      <c r="AA84" s="16"/>
      <c r="AB84" s="17"/>
      <c r="AC84" s="18"/>
      <c r="AD84" s="19"/>
      <c r="AE84" s="17"/>
      <c r="AF84" s="20"/>
      <c r="AG84" s="21">
        <f>V84</f>
        <v>11</v>
      </c>
      <c r="AH84" s="22" t="s">
        <v>14</v>
      </c>
      <c r="AI84" s="23">
        <f>X84</f>
        <v>13</v>
      </c>
      <c r="AJ84" s="200">
        <v>16</v>
      </c>
      <c r="AK84" s="201" t="s">
        <v>5</v>
      </c>
    </row>
    <row r="85" spans="2:37" ht="23.25">
      <c r="B85" s="194"/>
      <c r="C85" s="24" t="s">
        <v>17</v>
      </c>
      <c r="D85" s="55">
        <f>L79</f>
        <v>4</v>
      </c>
      <c r="E85" s="27" t="s">
        <v>14</v>
      </c>
      <c r="F85" s="56">
        <f>J79</f>
        <v>12</v>
      </c>
      <c r="G85" s="55">
        <f>L82</f>
        <v>4</v>
      </c>
      <c r="H85" s="27" t="s">
        <v>14</v>
      </c>
      <c r="I85" s="56">
        <f>J82</f>
        <v>12</v>
      </c>
      <c r="J85" s="57"/>
      <c r="K85" s="58"/>
      <c r="L85" s="59"/>
      <c r="M85" s="26">
        <v>15</v>
      </c>
      <c r="N85" s="27" t="s">
        <v>14</v>
      </c>
      <c r="O85" s="28">
        <v>2</v>
      </c>
      <c r="P85" s="29"/>
      <c r="Q85" s="30"/>
      <c r="R85" s="31"/>
      <c r="S85" s="32">
        <f>D85+G85+M85</f>
        <v>23</v>
      </c>
      <c r="T85" s="33" t="s">
        <v>14</v>
      </c>
      <c r="U85" s="34">
        <f>F85+I85+O85</f>
        <v>26</v>
      </c>
      <c r="V85" s="35"/>
      <c r="W85" s="36"/>
      <c r="X85" s="37"/>
      <c r="Y85" s="200"/>
      <c r="Z85" s="201"/>
      <c r="AA85" s="29"/>
      <c r="AB85" s="30"/>
      <c r="AC85" s="31"/>
      <c r="AD85" s="32">
        <f>S85</f>
        <v>23</v>
      </c>
      <c r="AE85" s="33" t="s">
        <v>14</v>
      </c>
      <c r="AF85" s="34">
        <f>U85</f>
        <v>26</v>
      </c>
      <c r="AG85" s="35"/>
      <c r="AH85" s="36"/>
      <c r="AI85" s="37"/>
      <c r="AJ85" s="200"/>
      <c r="AK85" s="201"/>
    </row>
    <row r="86" spans="2:37" ht="23.25">
      <c r="B86" s="194"/>
      <c r="C86" s="60"/>
      <c r="D86" s="61">
        <f>L80</f>
        <v>245</v>
      </c>
      <c r="E86" s="62" t="s">
        <v>14</v>
      </c>
      <c r="F86" s="63">
        <f>J80</f>
        <v>305</v>
      </c>
      <c r="G86" s="61">
        <f>L83</f>
        <v>224</v>
      </c>
      <c r="H86" s="62" t="s">
        <v>14</v>
      </c>
      <c r="I86" s="63">
        <f>J83</f>
        <v>269</v>
      </c>
      <c r="J86" s="64"/>
      <c r="K86" s="65"/>
      <c r="L86" s="66"/>
      <c r="M86" s="40">
        <v>350</v>
      </c>
      <c r="N86" s="41" t="s">
        <v>14</v>
      </c>
      <c r="O86" s="42">
        <v>168</v>
      </c>
      <c r="P86" s="67">
        <f>D86+G86+M86</f>
        <v>819</v>
      </c>
      <c r="Q86" s="68" t="s">
        <v>14</v>
      </c>
      <c r="R86" s="69">
        <f>F86+I86+O86</f>
        <v>742</v>
      </c>
      <c r="S86" s="70"/>
      <c r="T86" s="71"/>
      <c r="U86" s="72"/>
      <c r="V86" s="73"/>
      <c r="W86" s="74"/>
      <c r="X86" s="75"/>
      <c r="Y86" s="200"/>
      <c r="Z86" s="201"/>
      <c r="AA86" s="67">
        <f>P86</f>
        <v>819</v>
      </c>
      <c r="AB86" s="68" t="s">
        <v>14</v>
      </c>
      <c r="AC86" s="69">
        <f>R86</f>
        <v>742</v>
      </c>
      <c r="AD86" s="70"/>
      <c r="AE86" s="71"/>
      <c r="AF86" s="72"/>
      <c r="AG86" s="73"/>
      <c r="AH86" s="74"/>
      <c r="AI86" s="75"/>
      <c r="AJ86" s="200"/>
      <c r="AK86" s="201"/>
    </row>
    <row r="87" spans="2:37" ht="23.25">
      <c r="B87" s="194" t="s">
        <v>6</v>
      </c>
      <c r="C87" s="11"/>
      <c r="D87" s="13">
        <f>O78</f>
        <v>1</v>
      </c>
      <c r="E87" s="14" t="s">
        <v>14</v>
      </c>
      <c r="F87" s="15">
        <f>M78</f>
        <v>7</v>
      </c>
      <c r="G87" s="13">
        <f>O81</f>
        <v>2</v>
      </c>
      <c r="H87" s="14" t="s">
        <v>14</v>
      </c>
      <c r="I87" s="15">
        <f>M81</f>
        <v>6</v>
      </c>
      <c r="J87" s="13">
        <f>O84</f>
        <v>1</v>
      </c>
      <c r="K87" s="14" t="s">
        <v>14</v>
      </c>
      <c r="L87" s="15">
        <f>M84</f>
        <v>7</v>
      </c>
      <c r="M87" s="84"/>
      <c r="N87" s="85"/>
      <c r="O87" s="86"/>
      <c r="P87" s="16"/>
      <c r="Q87" s="17"/>
      <c r="R87" s="18"/>
      <c r="S87" s="19"/>
      <c r="T87" s="17"/>
      <c r="U87" s="20"/>
      <c r="V87" s="21">
        <f>D87+G87+J87</f>
        <v>4</v>
      </c>
      <c r="W87" s="22" t="s">
        <v>14</v>
      </c>
      <c r="X87" s="23">
        <f>F87+I87+L87</f>
        <v>20</v>
      </c>
      <c r="Y87" s="200"/>
      <c r="Z87" s="201"/>
      <c r="AA87" s="16"/>
      <c r="AB87" s="17"/>
      <c r="AC87" s="18"/>
      <c r="AD87" s="19"/>
      <c r="AE87" s="17"/>
      <c r="AF87" s="20"/>
      <c r="AG87" s="21">
        <f>V87</f>
        <v>4</v>
      </c>
      <c r="AH87" s="22" t="s">
        <v>14</v>
      </c>
      <c r="AI87" s="23">
        <f>X87</f>
        <v>20</v>
      </c>
      <c r="AJ87" s="200">
        <v>9</v>
      </c>
      <c r="AK87" s="201" t="s">
        <v>6</v>
      </c>
    </row>
    <row r="88" spans="2:37" ht="23.25">
      <c r="B88" s="194"/>
      <c r="C88" s="24" t="s">
        <v>29</v>
      </c>
      <c r="D88" s="55">
        <f>O79</f>
        <v>2</v>
      </c>
      <c r="E88" s="27" t="s">
        <v>14</v>
      </c>
      <c r="F88" s="56">
        <f>M79</f>
        <v>14</v>
      </c>
      <c r="G88" s="55">
        <f>O82</f>
        <v>4</v>
      </c>
      <c r="H88" s="27" t="s">
        <v>14</v>
      </c>
      <c r="I88" s="56">
        <f>M82</f>
        <v>12</v>
      </c>
      <c r="J88" s="55">
        <f>O85</f>
        <v>2</v>
      </c>
      <c r="K88" s="27" t="s">
        <v>14</v>
      </c>
      <c r="L88" s="56">
        <f>M85</f>
        <v>15</v>
      </c>
      <c r="M88" s="87"/>
      <c r="N88" s="88"/>
      <c r="O88" s="89"/>
      <c r="P88" s="29"/>
      <c r="Q88" s="30"/>
      <c r="R88" s="31"/>
      <c r="S88" s="32">
        <f>D88+G88+J88</f>
        <v>8</v>
      </c>
      <c r="T88" s="33" t="s">
        <v>14</v>
      </c>
      <c r="U88" s="34">
        <f>F88+I88+L88</f>
        <v>41</v>
      </c>
      <c r="V88" s="35"/>
      <c r="W88" s="36"/>
      <c r="X88" s="37"/>
      <c r="Y88" s="200"/>
      <c r="Z88" s="201"/>
      <c r="AA88" s="29"/>
      <c r="AB88" s="30"/>
      <c r="AC88" s="31"/>
      <c r="AD88" s="32">
        <f>S88</f>
        <v>8</v>
      </c>
      <c r="AE88" s="33" t="s">
        <v>14</v>
      </c>
      <c r="AF88" s="34">
        <f>U88</f>
        <v>41</v>
      </c>
      <c r="AG88" s="35"/>
      <c r="AH88" s="36"/>
      <c r="AI88" s="37"/>
      <c r="AJ88" s="200"/>
      <c r="AK88" s="201"/>
    </row>
    <row r="89" spans="2:37" ht="23.25">
      <c r="B89" s="194"/>
      <c r="C89" s="60"/>
      <c r="D89" s="61">
        <f>O80</f>
        <v>188</v>
      </c>
      <c r="E89" s="62" t="s">
        <v>14</v>
      </c>
      <c r="F89" s="63">
        <f>M80</f>
        <v>324</v>
      </c>
      <c r="G89" s="61">
        <f>O83</f>
        <v>192</v>
      </c>
      <c r="H89" s="62" t="s">
        <v>14</v>
      </c>
      <c r="I89" s="63">
        <f>M83</f>
        <v>287</v>
      </c>
      <c r="J89" s="61">
        <f>O86</f>
        <v>168</v>
      </c>
      <c r="K89" s="62" t="s">
        <v>14</v>
      </c>
      <c r="L89" s="63">
        <f>M86</f>
        <v>350</v>
      </c>
      <c r="M89" s="8"/>
      <c r="N89" s="9"/>
      <c r="O89" s="90"/>
      <c r="P89" s="67">
        <f>D89+G89+J89</f>
        <v>548</v>
      </c>
      <c r="Q89" s="68" t="s">
        <v>14</v>
      </c>
      <c r="R89" s="69">
        <f>F89+I89+L89</f>
        <v>961</v>
      </c>
      <c r="S89" s="70"/>
      <c r="T89" s="71"/>
      <c r="U89" s="91"/>
      <c r="V89" s="73"/>
      <c r="W89" s="74"/>
      <c r="X89" s="75"/>
      <c r="Y89" s="200"/>
      <c r="Z89" s="201"/>
      <c r="AA89" s="67">
        <f>P89</f>
        <v>548</v>
      </c>
      <c r="AB89" s="68" t="s">
        <v>14</v>
      </c>
      <c r="AC89" s="69">
        <f>R89</f>
        <v>961</v>
      </c>
      <c r="AD89" s="70"/>
      <c r="AE89" s="71"/>
      <c r="AF89" s="91"/>
      <c r="AG89" s="73"/>
      <c r="AH89" s="74"/>
      <c r="AI89" s="75"/>
      <c r="AJ89" s="200"/>
      <c r="AK89" s="201"/>
    </row>
    <row r="90" spans="16:40" ht="23.25">
      <c r="P90" s="78">
        <f>SUM(P78:P89)</f>
        <v>3095</v>
      </c>
      <c r="Q90" s="79"/>
      <c r="R90" s="82">
        <f>SUM(R78:R89)</f>
        <v>3095</v>
      </c>
      <c r="S90" s="78">
        <f>SUM(S78:S89)</f>
        <v>97</v>
      </c>
      <c r="T90" s="79"/>
      <c r="U90" s="82">
        <f>SUM(U78:U89)</f>
        <v>97</v>
      </c>
      <c r="V90" s="78">
        <f>SUM(V78:V89)</f>
        <v>48</v>
      </c>
      <c r="W90" s="79"/>
      <c r="X90" s="82">
        <f>SUM(X78:X89)</f>
        <v>48</v>
      </c>
      <c r="AA90" s="78">
        <f>SUM(AA78:AA89)</f>
        <v>3095</v>
      </c>
      <c r="AB90" s="79"/>
      <c r="AC90" s="82">
        <f>SUM(AC78:AC89)</f>
        <v>3095</v>
      </c>
      <c r="AD90" s="78">
        <f>SUM(AD78:AD89)</f>
        <v>97</v>
      </c>
      <c r="AE90" s="79"/>
      <c r="AF90" s="82">
        <f>SUM(AF78:AF89)</f>
        <v>97</v>
      </c>
      <c r="AG90" s="78">
        <f>SUM(AG78:AG89)</f>
        <v>48</v>
      </c>
      <c r="AH90" s="79"/>
      <c r="AI90" s="82">
        <f>SUM(AI78:AI89)</f>
        <v>48</v>
      </c>
      <c r="AJ90" s="92"/>
      <c r="AK90" s="92"/>
      <c r="AL90" s="92"/>
      <c r="AM90" s="92"/>
      <c r="AN90" s="92"/>
    </row>
    <row r="91" spans="3:40" ht="23.25">
      <c r="C91" s="83" t="s">
        <v>30</v>
      </c>
      <c r="D91" s="202" t="s">
        <v>18</v>
      </c>
      <c r="E91" s="202"/>
      <c r="F91" s="202"/>
      <c r="G91" s="202" t="s">
        <v>19</v>
      </c>
      <c r="H91" s="202"/>
      <c r="I91" s="202"/>
      <c r="J91" s="202" t="s">
        <v>20</v>
      </c>
      <c r="K91" s="202"/>
      <c r="L91" s="202"/>
      <c r="M91" s="203"/>
      <c r="N91" s="203"/>
      <c r="O91" s="203"/>
      <c r="P91" s="77"/>
      <c r="R91" s="76"/>
      <c r="S91" s="77"/>
      <c r="U91" s="76"/>
      <c r="V91" s="77"/>
      <c r="X91" s="76"/>
      <c r="AA91" s="77"/>
      <c r="AC91" s="76"/>
      <c r="AD91" s="77"/>
      <c r="AF91" s="76"/>
      <c r="AG91" s="77"/>
      <c r="AI91" s="76"/>
      <c r="AJ91" s="93" t="s">
        <v>31</v>
      </c>
      <c r="AK91" s="93"/>
      <c r="AL91" s="93"/>
      <c r="AM91" s="92"/>
      <c r="AN91" s="92"/>
    </row>
    <row r="92" spans="4:40" ht="23.25">
      <c r="D92" s="80">
        <v>3</v>
      </c>
      <c r="E92" s="81" t="s">
        <v>21</v>
      </c>
      <c r="F92" s="80">
        <v>1</v>
      </c>
      <c r="G92" s="80">
        <v>1</v>
      </c>
      <c r="H92" s="81" t="s">
        <v>21</v>
      </c>
      <c r="I92" s="80">
        <v>4</v>
      </c>
      <c r="J92" s="80">
        <v>4</v>
      </c>
      <c r="K92" s="81" t="s">
        <v>21</v>
      </c>
      <c r="L92" s="80">
        <v>3</v>
      </c>
      <c r="M92" s="80"/>
      <c r="N92" s="81"/>
      <c r="O92" s="80"/>
      <c r="AJ92" s="93" t="s">
        <v>32</v>
      </c>
      <c r="AK92" s="93"/>
      <c r="AL92" s="93"/>
      <c r="AM92" s="92"/>
      <c r="AN92" s="92"/>
    </row>
    <row r="93" spans="4:38" ht="23.25">
      <c r="D93" s="80">
        <v>2</v>
      </c>
      <c r="E93" s="81" t="s">
        <v>21</v>
      </c>
      <c r="F93" s="80">
        <v>4</v>
      </c>
      <c r="G93" s="80">
        <v>2</v>
      </c>
      <c r="H93" s="81" t="s">
        <v>21</v>
      </c>
      <c r="I93" s="80">
        <v>3</v>
      </c>
      <c r="J93" s="80">
        <v>1</v>
      </c>
      <c r="K93" s="81" t="s">
        <v>21</v>
      </c>
      <c r="L93" s="80">
        <v>2</v>
      </c>
      <c r="M93" s="80"/>
      <c r="N93" s="81"/>
      <c r="O93" s="80"/>
      <c r="AJ93" s="93" t="s">
        <v>33</v>
      </c>
      <c r="AK93" s="93"/>
      <c r="AL93" s="93"/>
    </row>
  </sheetData>
  <sheetProtection selectLockedCells="1" selectUnlockedCells="1"/>
  <mergeCells count="108">
    <mergeCell ref="D91:F91"/>
    <mergeCell ref="G91:I91"/>
    <mergeCell ref="J91:L91"/>
    <mergeCell ref="M91:O91"/>
    <mergeCell ref="AK84:AK86"/>
    <mergeCell ref="B87:B89"/>
    <mergeCell ref="Y87:Y89"/>
    <mergeCell ref="Z87:Z89"/>
    <mergeCell ref="AJ87:AJ89"/>
    <mergeCell ref="AK87:AK89"/>
    <mergeCell ref="B84:B86"/>
    <mergeCell ref="Y84:Y86"/>
    <mergeCell ref="Z84:Z86"/>
    <mergeCell ref="AJ84:AJ86"/>
    <mergeCell ref="AK78:AK80"/>
    <mergeCell ref="B81:B83"/>
    <mergeCell ref="Y81:Y83"/>
    <mergeCell ref="Z81:Z83"/>
    <mergeCell ref="AJ81:AJ83"/>
    <mergeCell ref="AK81:AK83"/>
    <mergeCell ref="B78:B80"/>
    <mergeCell ref="Y78:Y80"/>
    <mergeCell ref="Z78:Z80"/>
    <mergeCell ref="AJ78:AJ80"/>
    <mergeCell ref="AA74:AK76"/>
    <mergeCell ref="P77:R77"/>
    <mergeCell ref="S77:U77"/>
    <mergeCell ref="V77:X77"/>
    <mergeCell ref="AA77:AC77"/>
    <mergeCell ref="AD77:AF77"/>
    <mergeCell ref="AG77:AI77"/>
    <mergeCell ref="B71:Z71"/>
    <mergeCell ref="B72:Z72"/>
    <mergeCell ref="D74:F77"/>
    <mergeCell ref="G74:I77"/>
    <mergeCell ref="J74:L77"/>
    <mergeCell ref="M74:O77"/>
    <mergeCell ref="P74:Z76"/>
    <mergeCell ref="D52:F52"/>
    <mergeCell ref="G52:I52"/>
    <mergeCell ref="J52:L52"/>
    <mergeCell ref="M52:O52"/>
    <mergeCell ref="B39:B41"/>
    <mergeCell ref="B42:B44"/>
    <mergeCell ref="B45:B47"/>
    <mergeCell ref="B48:B50"/>
    <mergeCell ref="D36:F36"/>
    <mergeCell ref="G36:I36"/>
    <mergeCell ref="J36:K36"/>
    <mergeCell ref="L36:N36"/>
    <mergeCell ref="Y32:Y34"/>
    <mergeCell ref="Z32:Z34"/>
    <mergeCell ref="AJ32:AJ34"/>
    <mergeCell ref="AK32:AK34"/>
    <mergeCell ref="Y29:Y31"/>
    <mergeCell ref="Z29:Z31"/>
    <mergeCell ref="AJ29:AJ31"/>
    <mergeCell ref="AK29:AK31"/>
    <mergeCell ref="Y26:Y28"/>
    <mergeCell ref="Z26:Z28"/>
    <mergeCell ref="AJ26:AJ28"/>
    <mergeCell ref="AK26:AK28"/>
    <mergeCell ref="V25:X25"/>
    <mergeCell ref="AA25:AC25"/>
    <mergeCell ref="AD25:AF25"/>
    <mergeCell ref="AG25:AI25"/>
    <mergeCell ref="C20:AA20"/>
    <mergeCell ref="C21:AA21"/>
    <mergeCell ref="D22:F25"/>
    <mergeCell ref="G22:I25"/>
    <mergeCell ref="J22:L25"/>
    <mergeCell ref="M22:O25"/>
    <mergeCell ref="P22:Z24"/>
    <mergeCell ref="AA22:AK24"/>
    <mergeCell ref="P25:R25"/>
    <mergeCell ref="S25:U25"/>
    <mergeCell ref="AK14:AK16"/>
    <mergeCell ref="D18:F18"/>
    <mergeCell ref="G18:I18"/>
    <mergeCell ref="J18:L18"/>
    <mergeCell ref="B14:B16"/>
    <mergeCell ref="Y14:Y16"/>
    <mergeCell ref="Z14:Z16"/>
    <mergeCell ref="AJ14:AJ16"/>
    <mergeCell ref="AK8:AK10"/>
    <mergeCell ref="B11:B13"/>
    <mergeCell ref="Y11:Y13"/>
    <mergeCell ref="Z11:Z13"/>
    <mergeCell ref="AJ11:AJ13"/>
    <mergeCell ref="AK11:AK13"/>
    <mergeCell ref="B8:B10"/>
    <mergeCell ref="Y8:Y10"/>
    <mergeCell ref="Z8:Z10"/>
    <mergeCell ref="AJ8:AJ10"/>
    <mergeCell ref="AA4:AK6"/>
    <mergeCell ref="P7:R7"/>
    <mergeCell ref="S7:U7"/>
    <mergeCell ref="V7:X7"/>
    <mergeCell ref="AA7:AC7"/>
    <mergeCell ref="AD7:AF7"/>
    <mergeCell ref="AG7:AI7"/>
    <mergeCell ref="B1:Z1"/>
    <mergeCell ref="B2:Z2"/>
    <mergeCell ref="D4:F7"/>
    <mergeCell ref="G4:I7"/>
    <mergeCell ref="J4:L7"/>
    <mergeCell ref="M4:O7"/>
    <mergeCell ref="P4:Z6"/>
  </mergeCells>
  <printOptions/>
  <pageMargins left="0.7" right="0.7" top="0.7875" bottom="0.7875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X15" sqref="X15"/>
    </sheetView>
  </sheetViews>
  <sheetFormatPr defaultColWidth="9.140625" defaultRowHeight="12.75"/>
  <cols>
    <col min="1" max="1" width="10.7109375" style="94" customWidth="1"/>
    <col min="2" max="3" width="32.7109375" style="94" customWidth="1"/>
    <col min="4" max="4" width="3.7109375" style="94" customWidth="1"/>
    <col min="5" max="5" width="0.85546875" style="94" customWidth="1"/>
    <col min="6" max="7" width="3.7109375" style="94" customWidth="1"/>
    <col min="8" max="8" width="0.85546875" style="94" customWidth="1"/>
    <col min="9" max="10" width="3.7109375" style="94" customWidth="1"/>
    <col min="11" max="11" width="0.85546875" style="94" customWidth="1"/>
    <col min="12" max="12" width="3.7109375" style="94" customWidth="1"/>
    <col min="13" max="17" width="5.7109375" style="94" customWidth="1"/>
    <col min="18" max="18" width="5.140625" style="94" customWidth="1"/>
    <col min="19" max="19" width="15.00390625" style="94" customWidth="1"/>
    <col min="20" max="20" width="2.28125" style="94" customWidth="1"/>
    <col min="21" max="16384" width="9.140625" style="94" customWidth="1"/>
  </cols>
  <sheetData>
    <row r="1" spans="1:19" ht="26.25">
      <c r="A1" s="204" t="s">
        <v>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>
      <c r="A2" s="95" t="s">
        <v>35</v>
      </c>
      <c r="B2" s="96"/>
      <c r="C2" s="97" t="s">
        <v>36</v>
      </c>
      <c r="D2" s="96"/>
      <c r="E2" s="96"/>
      <c r="F2" s="96"/>
      <c r="G2" s="96"/>
      <c r="H2" s="96"/>
      <c r="I2" s="96"/>
      <c r="J2" s="97"/>
      <c r="K2" s="97"/>
      <c r="L2" s="97"/>
      <c r="M2" s="96"/>
      <c r="N2" s="96"/>
      <c r="O2" s="96"/>
      <c r="P2" s="96"/>
      <c r="Q2" s="96"/>
      <c r="R2" s="96"/>
      <c r="S2" s="98"/>
    </row>
    <row r="3" spans="1:19" ht="19.5" customHeight="1">
      <c r="A3" s="99" t="s">
        <v>37</v>
      </c>
      <c r="B3" s="100"/>
      <c r="C3" s="101" t="s">
        <v>17</v>
      </c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2"/>
      <c r="O3" s="102"/>
      <c r="P3" s="104" t="s">
        <v>38</v>
      </c>
      <c r="Q3" s="105"/>
      <c r="R3" s="106" t="s">
        <v>39</v>
      </c>
      <c r="S3" s="107"/>
    </row>
    <row r="4" spans="1:19" ht="19.5" customHeight="1">
      <c r="A4" s="99" t="s">
        <v>40</v>
      </c>
      <c r="B4" s="108"/>
      <c r="C4" s="101" t="s">
        <v>15</v>
      </c>
      <c r="D4" s="103"/>
      <c r="E4" s="103"/>
      <c r="F4" s="103"/>
      <c r="G4" s="102"/>
      <c r="H4" s="102"/>
      <c r="I4" s="102"/>
      <c r="J4" s="102"/>
      <c r="K4" s="102"/>
      <c r="L4" s="102"/>
      <c r="M4" s="102"/>
      <c r="N4" s="102"/>
      <c r="O4" s="102"/>
      <c r="P4" s="109" t="s">
        <v>41</v>
      </c>
      <c r="Q4" s="108"/>
      <c r="R4" s="102" t="s">
        <v>42</v>
      </c>
      <c r="S4" s="110"/>
    </row>
    <row r="5" spans="1:19" ht="19.5" customHeight="1">
      <c r="A5" s="111" t="s">
        <v>43</v>
      </c>
      <c r="B5" s="112"/>
      <c r="C5" s="113" t="s">
        <v>44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6"/>
      <c r="Q5" s="117"/>
      <c r="R5" s="115"/>
      <c r="S5" s="118" t="s">
        <v>45</v>
      </c>
    </row>
    <row r="6" spans="1:19" ht="24.75" customHeight="1">
      <c r="A6" s="119"/>
      <c r="B6" s="120" t="s">
        <v>46</v>
      </c>
      <c r="C6" s="120" t="s">
        <v>47</v>
      </c>
      <c r="D6" s="205" t="s">
        <v>48</v>
      </c>
      <c r="E6" s="205"/>
      <c r="F6" s="205"/>
      <c r="G6" s="205"/>
      <c r="H6" s="205"/>
      <c r="I6" s="205"/>
      <c r="J6" s="205"/>
      <c r="K6" s="205"/>
      <c r="L6" s="205"/>
      <c r="M6" s="206" t="s">
        <v>49</v>
      </c>
      <c r="N6" s="206"/>
      <c r="O6" s="206" t="s">
        <v>50</v>
      </c>
      <c r="P6" s="206"/>
      <c r="Q6" s="206" t="s">
        <v>51</v>
      </c>
      <c r="R6" s="206"/>
      <c r="S6" s="121" t="s">
        <v>52</v>
      </c>
    </row>
    <row r="7" spans="1:19" ht="9.75" customHeight="1">
      <c r="A7" s="122"/>
      <c r="B7" s="123"/>
      <c r="C7" s="124"/>
      <c r="D7" s="207">
        <v>1</v>
      </c>
      <c r="E7" s="207"/>
      <c r="F7" s="207"/>
      <c r="G7" s="207">
        <v>2</v>
      </c>
      <c r="H7" s="207"/>
      <c r="I7" s="207"/>
      <c r="J7" s="207">
        <v>3</v>
      </c>
      <c r="K7" s="207"/>
      <c r="L7" s="207"/>
      <c r="M7" s="125"/>
      <c r="N7" s="126"/>
      <c r="O7" s="125"/>
      <c r="P7" s="126"/>
      <c r="Q7" s="125"/>
      <c r="R7" s="126"/>
      <c r="S7" s="127"/>
    </row>
    <row r="8" spans="1:19" ht="26.25" customHeight="1">
      <c r="A8" s="128" t="s">
        <v>53</v>
      </c>
      <c r="B8" s="129" t="s">
        <v>54</v>
      </c>
      <c r="C8" s="129" t="s">
        <v>55</v>
      </c>
      <c r="D8" s="130">
        <v>15</v>
      </c>
      <c r="E8" s="131" t="s">
        <v>14</v>
      </c>
      <c r="F8" s="132">
        <v>21</v>
      </c>
      <c r="G8" s="130">
        <v>17</v>
      </c>
      <c r="H8" s="131" t="s">
        <v>14</v>
      </c>
      <c r="I8" s="132">
        <v>21</v>
      </c>
      <c r="J8" s="130"/>
      <c r="K8" s="131" t="s">
        <v>14</v>
      </c>
      <c r="L8" s="132"/>
      <c r="M8" s="133">
        <f aca="true" t="shared" si="0" ref="M8:M15">D8+G8+J8</f>
        <v>32</v>
      </c>
      <c r="N8" s="133">
        <f aca="true" t="shared" si="1" ref="N8:N15">F8+I8+L8</f>
        <v>42</v>
      </c>
      <c r="O8" s="132">
        <v>0</v>
      </c>
      <c r="P8" s="132">
        <v>2</v>
      </c>
      <c r="Q8" s="132">
        <v>0</v>
      </c>
      <c r="R8" s="132">
        <v>1</v>
      </c>
      <c r="S8" s="134" t="s">
        <v>56</v>
      </c>
    </row>
    <row r="9" spans="1:19" ht="26.25" customHeight="1">
      <c r="A9" s="128" t="s">
        <v>57</v>
      </c>
      <c r="B9" s="135" t="s">
        <v>58</v>
      </c>
      <c r="C9" s="136" t="s">
        <v>59</v>
      </c>
      <c r="D9" s="130">
        <v>18</v>
      </c>
      <c r="E9" s="130" t="s">
        <v>14</v>
      </c>
      <c r="F9" s="132">
        <v>21</v>
      </c>
      <c r="G9" s="130">
        <v>18</v>
      </c>
      <c r="H9" s="130" t="s">
        <v>14</v>
      </c>
      <c r="I9" s="132">
        <v>21</v>
      </c>
      <c r="J9" s="130"/>
      <c r="K9" s="130" t="s">
        <v>14</v>
      </c>
      <c r="L9" s="132"/>
      <c r="M9" s="133">
        <f t="shared" si="0"/>
        <v>36</v>
      </c>
      <c r="N9" s="133">
        <f t="shared" si="1"/>
        <v>42</v>
      </c>
      <c r="O9" s="132">
        <v>0</v>
      </c>
      <c r="P9" s="132">
        <v>2</v>
      </c>
      <c r="Q9" s="132">
        <v>0</v>
      </c>
      <c r="R9" s="132">
        <v>1</v>
      </c>
      <c r="S9" s="137" t="s">
        <v>60</v>
      </c>
    </row>
    <row r="10" spans="1:19" ht="26.25" customHeight="1">
      <c r="A10" s="128" t="s">
        <v>61</v>
      </c>
      <c r="B10" s="135" t="s">
        <v>62</v>
      </c>
      <c r="C10" s="135" t="s">
        <v>63</v>
      </c>
      <c r="D10" s="130">
        <v>6</v>
      </c>
      <c r="E10" s="130" t="s">
        <v>14</v>
      </c>
      <c r="F10" s="132">
        <v>21</v>
      </c>
      <c r="G10" s="130">
        <v>7</v>
      </c>
      <c r="H10" s="130" t="s">
        <v>14</v>
      </c>
      <c r="I10" s="132">
        <v>21</v>
      </c>
      <c r="J10" s="130"/>
      <c r="K10" s="130" t="s">
        <v>14</v>
      </c>
      <c r="L10" s="132"/>
      <c r="M10" s="133">
        <f t="shared" si="0"/>
        <v>13</v>
      </c>
      <c r="N10" s="133">
        <f t="shared" si="1"/>
        <v>42</v>
      </c>
      <c r="O10" s="132">
        <v>0</v>
      </c>
      <c r="P10" s="132">
        <v>2</v>
      </c>
      <c r="Q10" s="132">
        <v>0</v>
      </c>
      <c r="R10" s="132">
        <v>1</v>
      </c>
      <c r="S10" s="137" t="s">
        <v>64</v>
      </c>
    </row>
    <row r="11" spans="1:19" ht="26.25" customHeight="1">
      <c r="A11" s="128" t="s">
        <v>65</v>
      </c>
      <c r="B11" s="135" t="s">
        <v>66</v>
      </c>
      <c r="C11" s="135" t="s">
        <v>67</v>
      </c>
      <c r="D11" s="130">
        <v>10</v>
      </c>
      <c r="E11" s="130" t="s">
        <v>14</v>
      </c>
      <c r="F11" s="132">
        <v>21</v>
      </c>
      <c r="G11" s="130">
        <v>14</v>
      </c>
      <c r="H11" s="130" t="s">
        <v>14</v>
      </c>
      <c r="I11" s="132">
        <v>21</v>
      </c>
      <c r="J11" s="130"/>
      <c r="K11" s="130" t="s">
        <v>14</v>
      </c>
      <c r="L11" s="132"/>
      <c r="M11" s="133">
        <f t="shared" si="0"/>
        <v>24</v>
      </c>
      <c r="N11" s="133">
        <f t="shared" si="1"/>
        <v>42</v>
      </c>
      <c r="O11" s="132">
        <v>0</v>
      </c>
      <c r="P11" s="132">
        <v>2</v>
      </c>
      <c r="Q11" s="132">
        <v>0</v>
      </c>
      <c r="R11" s="132">
        <v>1</v>
      </c>
      <c r="S11" s="137" t="s">
        <v>68</v>
      </c>
    </row>
    <row r="12" spans="1:19" ht="26.25" customHeight="1">
      <c r="A12" s="128" t="s">
        <v>69</v>
      </c>
      <c r="B12" s="135" t="s">
        <v>70</v>
      </c>
      <c r="C12" s="135" t="s">
        <v>71</v>
      </c>
      <c r="D12" s="130">
        <v>21</v>
      </c>
      <c r="E12" s="130" t="s">
        <v>14</v>
      </c>
      <c r="F12" s="132">
        <v>13</v>
      </c>
      <c r="G12" s="130">
        <v>17</v>
      </c>
      <c r="H12" s="130" t="s">
        <v>14</v>
      </c>
      <c r="I12" s="132">
        <v>21</v>
      </c>
      <c r="J12" s="130">
        <v>16</v>
      </c>
      <c r="K12" s="130" t="s">
        <v>14</v>
      </c>
      <c r="L12" s="132">
        <v>21</v>
      </c>
      <c r="M12" s="133">
        <f t="shared" si="0"/>
        <v>54</v>
      </c>
      <c r="N12" s="133">
        <f t="shared" si="1"/>
        <v>55</v>
      </c>
      <c r="O12" s="132">
        <v>1</v>
      </c>
      <c r="P12" s="132">
        <v>2</v>
      </c>
      <c r="Q12" s="132">
        <v>0</v>
      </c>
      <c r="R12" s="132">
        <v>1</v>
      </c>
      <c r="S12" s="137" t="s">
        <v>72</v>
      </c>
    </row>
    <row r="13" spans="1:19" ht="26.25" customHeight="1">
      <c r="A13" s="128" t="s">
        <v>73</v>
      </c>
      <c r="B13" s="135" t="s">
        <v>74</v>
      </c>
      <c r="C13" s="135" t="s">
        <v>75</v>
      </c>
      <c r="D13" s="130">
        <v>22</v>
      </c>
      <c r="E13" s="130" t="s">
        <v>14</v>
      </c>
      <c r="F13" s="132">
        <v>20</v>
      </c>
      <c r="G13" s="130">
        <v>15</v>
      </c>
      <c r="H13" s="130" t="s">
        <v>14</v>
      </c>
      <c r="I13" s="132">
        <v>21</v>
      </c>
      <c r="J13" s="130">
        <v>21</v>
      </c>
      <c r="K13" s="130" t="s">
        <v>14</v>
      </c>
      <c r="L13" s="132">
        <v>19</v>
      </c>
      <c r="M13" s="133">
        <f t="shared" si="0"/>
        <v>58</v>
      </c>
      <c r="N13" s="133">
        <f t="shared" si="1"/>
        <v>60</v>
      </c>
      <c r="O13" s="132">
        <v>2</v>
      </c>
      <c r="P13" s="132">
        <v>1</v>
      </c>
      <c r="Q13" s="132">
        <v>1</v>
      </c>
      <c r="R13" s="132">
        <v>0</v>
      </c>
      <c r="S13" s="137" t="s">
        <v>56</v>
      </c>
    </row>
    <row r="14" spans="1:19" ht="26.25" customHeight="1">
      <c r="A14" s="128" t="s">
        <v>76</v>
      </c>
      <c r="B14" s="135" t="s">
        <v>77</v>
      </c>
      <c r="C14" s="135" t="s">
        <v>78</v>
      </c>
      <c r="D14" s="130">
        <v>11</v>
      </c>
      <c r="E14" s="130" t="s">
        <v>14</v>
      </c>
      <c r="F14" s="132">
        <v>21</v>
      </c>
      <c r="G14" s="130">
        <v>11</v>
      </c>
      <c r="H14" s="130" t="s">
        <v>14</v>
      </c>
      <c r="I14" s="132">
        <v>21</v>
      </c>
      <c r="J14" s="130"/>
      <c r="K14" s="130" t="s">
        <v>14</v>
      </c>
      <c r="L14" s="132"/>
      <c r="M14" s="133">
        <f t="shared" si="0"/>
        <v>22</v>
      </c>
      <c r="N14" s="133">
        <f t="shared" si="1"/>
        <v>42</v>
      </c>
      <c r="O14" s="132">
        <v>0</v>
      </c>
      <c r="P14" s="132">
        <v>2</v>
      </c>
      <c r="Q14" s="132">
        <v>0</v>
      </c>
      <c r="R14" s="132">
        <v>1</v>
      </c>
      <c r="S14" s="137" t="s">
        <v>79</v>
      </c>
    </row>
    <row r="15" spans="1:19" ht="26.25" customHeight="1">
      <c r="A15" s="138" t="s">
        <v>80</v>
      </c>
      <c r="B15" s="139" t="s">
        <v>81</v>
      </c>
      <c r="C15" s="139" t="s">
        <v>82</v>
      </c>
      <c r="D15" s="130">
        <v>19</v>
      </c>
      <c r="E15" s="130" t="s">
        <v>14</v>
      </c>
      <c r="F15" s="132">
        <v>21</v>
      </c>
      <c r="G15" s="130">
        <v>15</v>
      </c>
      <c r="H15" s="130" t="s">
        <v>14</v>
      </c>
      <c r="I15" s="132">
        <v>21</v>
      </c>
      <c r="J15" s="140"/>
      <c r="K15" s="141" t="s">
        <v>14</v>
      </c>
      <c r="L15" s="142"/>
      <c r="M15" s="133">
        <f t="shared" si="0"/>
        <v>34</v>
      </c>
      <c r="N15" s="133">
        <f t="shared" si="1"/>
        <v>42</v>
      </c>
      <c r="O15" s="142">
        <v>0</v>
      </c>
      <c r="P15" s="142">
        <v>2</v>
      </c>
      <c r="Q15" s="142">
        <v>0</v>
      </c>
      <c r="R15" s="142">
        <v>1</v>
      </c>
      <c r="S15" s="143" t="s">
        <v>83</v>
      </c>
    </row>
    <row r="16" spans="1:19" ht="32.25" customHeight="1">
      <c r="A16" s="144" t="s">
        <v>84</v>
      </c>
      <c r="B16" s="145" t="s">
        <v>15</v>
      </c>
      <c r="C16" s="146"/>
      <c r="D16" s="147"/>
      <c r="E16" s="147"/>
      <c r="F16" s="147"/>
      <c r="G16" s="147"/>
      <c r="H16" s="147"/>
      <c r="I16" s="147"/>
      <c r="J16" s="147"/>
      <c r="K16" s="147"/>
      <c r="L16" s="148"/>
      <c r="M16" s="149">
        <f aca="true" t="shared" si="2" ref="M16:R16">SUM(M8:M15)</f>
        <v>273</v>
      </c>
      <c r="N16" s="149">
        <f t="shared" si="2"/>
        <v>367</v>
      </c>
      <c r="O16" s="149">
        <f t="shared" si="2"/>
        <v>3</v>
      </c>
      <c r="P16" s="150">
        <f t="shared" si="2"/>
        <v>15</v>
      </c>
      <c r="Q16" s="149">
        <f t="shared" si="2"/>
        <v>1</v>
      </c>
      <c r="R16" s="149">
        <f t="shared" si="2"/>
        <v>7</v>
      </c>
      <c r="S16" s="151"/>
    </row>
    <row r="17" spans="1:19" ht="15">
      <c r="A17" s="152"/>
      <c r="B17" s="152"/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 t="s">
        <v>85</v>
      </c>
    </row>
    <row r="18" spans="1:19" ht="12.75">
      <c r="A18" s="155" t="s">
        <v>86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 ht="19.5" customHeight="1">
      <c r="A20" s="156" t="s">
        <v>87</v>
      </c>
      <c r="B20" s="152" t="s">
        <v>88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ht="19.5" customHeight="1">
      <c r="A21" s="157"/>
      <c r="B21" s="152" t="s">
        <v>88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19" ht="12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1:20" ht="12.75">
      <c r="A23" s="158" t="s">
        <v>89</v>
      </c>
      <c r="B23" s="152"/>
      <c r="C23" s="159"/>
      <c r="D23" s="158" t="s">
        <v>90</v>
      </c>
      <c r="E23" s="158"/>
      <c r="F23" s="158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0"/>
    </row>
    <row r="24" spans="1:20" ht="12.75">
      <c r="A24" s="161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</row>
    <row r="25" spans="1:20" ht="12.75">
      <c r="A25" s="161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</row>
    <row r="26" spans="1:20" ht="12.75">
      <c r="A26" s="161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</row>
    <row r="27" spans="1:20" ht="12.75">
      <c r="A27" s="162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</row>
    <row r="28" spans="1:20" ht="12.75">
      <c r="A28" s="161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</row>
  </sheetData>
  <sheetProtection selectLockedCells="1" selectUnlockedCells="1"/>
  <mergeCells count="8">
    <mergeCell ref="D7:F7"/>
    <mergeCell ref="G7:I7"/>
    <mergeCell ref="J7:L7"/>
    <mergeCell ref="A1:S1"/>
    <mergeCell ref="D6:L6"/>
    <mergeCell ref="M6:N6"/>
    <mergeCell ref="O6:P6"/>
    <mergeCell ref="Q6:R6"/>
  </mergeCells>
  <printOptions/>
  <pageMargins left="0.25" right="0.25" top="0.75" bottom="0.75" header="0.5118055555555555" footer="0.5118055555555555"/>
  <pageSetup horizontalDpi="300" verticalDpi="3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U14" sqref="U14"/>
    </sheetView>
  </sheetViews>
  <sheetFormatPr defaultColWidth="9.140625" defaultRowHeight="12.75"/>
  <cols>
    <col min="1" max="1" width="10.7109375" style="94" customWidth="1"/>
    <col min="2" max="3" width="32.7109375" style="94" customWidth="1"/>
    <col min="4" max="4" width="3.7109375" style="94" customWidth="1"/>
    <col min="5" max="5" width="0.85546875" style="94" customWidth="1"/>
    <col min="6" max="7" width="3.7109375" style="94" customWidth="1"/>
    <col min="8" max="8" width="0.85546875" style="94" customWidth="1"/>
    <col min="9" max="10" width="3.7109375" style="94" customWidth="1"/>
    <col min="11" max="11" width="0.85546875" style="94" customWidth="1"/>
    <col min="12" max="12" width="3.7109375" style="94" customWidth="1"/>
    <col min="13" max="17" width="5.7109375" style="94" customWidth="1"/>
    <col min="18" max="18" width="5.140625" style="94" customWidth="1"/>
    <col min="19" max="19" width="15.00390625" style="94" customWidth="1"/>
    <col min="20" max="20" width="2.28125" style="94" customWidth="1"/>
    <col min="21" max="16384" width="9.140625" style="94" customWidth="1"/>
  </cols>
  <sheetData>
    <row r="1" spans="1:19" ht="26.25">
      <c r="A1" s="204" t="s">
        <v>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>
      <c r="A2" s="95" t="s">
        <v>35</v>
      </c>
      <c r="B2" s="96"/>
      <c r="C2" s="97" t="s">
        <v>36</v>
      </c>
      <c r="D2" s="96"/>
      <c r="E2" s="96"/>
      <c r="F2" s="96"/>
      <c r="G2" s="96"/>
      <c r="H2" s="96"/>
      <c r="I2" s="96"/>
      <c r="J2" s="97"/>
      <c r="K2" s="97"/>
      <c r="L2" s="97"/>
      <c r="M2" s="96"/>
      <c r="N2" s="96"/>
      <c r="O2" s="96"/>
      <c r="P2" s="96"/>
      <c r="Q2" s="96"/>
      <c r="R2" s="96"/>
      <c r="S2" s="98"/>
    </row>
    <row r="3" spans="1:19" ht="19.5" customHeight="1">
      <c r="A3" s="99" t="s">
        <v>37</v>
      </c>
      <c r="B3" s="100"/>
      <c r="C3" s="101" t="s">
        <v>91</v>
      </c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2"/>
      <c r="O3" s="102"/>
      <c r="P3" s="104" t="s">
        <v>38</v>
      </c>
      <c r="Q3" s="105"/>
      <c r="R3" s="106" t="s">
        <v>39</v>
      </c>
      <c r="S3" s="107"/>
    </row>
    <row r="4" spans="1:19" ht="19.5" customHeight="1">
      <c r="A4" s="99" t="s">
        <v>40</v>
      </c>
      <c r="B4" s="108"/>
      <c r="C4" s="101" t="s">
        <v>17</v>
      </c>
      <c r="D4" s="103"/>
      <c r="E4" s="103"/>
      <c r="F4" s="103"/>
      <c r="G4" s="102"/>
      <c r="H4" s="102"/>
      <c r="I4" s="102"/>
      <c r="J4" s="102"/>
      <c r="K4" s="102"/>
      <c r="L4" s="102"/>
      <c r="M4" s="102"/>
      <c r="N4" s="102"/>
      <c r="O4" s="102"/>
      <c r="P4" s="109" t="s">
        <v>41</v>
      </c>
      <c r="Q4" s="108"/>
      <c r="R4" s="102" t="s">
        <v>42</v>
      </c>
      <c r="S4" s="110"/>
    </row>
    <row r="5" spans="1:19" ht="19.5" customHeight="1">
      <c r="A5" s="111" t="s">
        <v>43</v>
      </c>
      <c r="B5" s="112"/>
      <c r="C5" s="113" t="s">
        <v>44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6"/>
      <c r="Q5" s="117"/>
      <c r="R5" s="115"/>
      <c r="S5" s="118" t="s">
        <v>92</v>
      </c>
    </row>
    <row r="6" spans="1:19" ht="24.75" customHeight="1">
      <c r="A6" s="119"/>
      <c r="B6" s="120" t="s">
        <v>46</v>
      </c>
      <c r="C6" s="120" t="s">
        <v>47</v>
      </c>
      <c r="D6" s="205" t="s">
        <v>48</v>
      </c>
      <c r="E6" s="205"/>
      <c r="F6" s="205"/>
      <c r="G6" s="205"/>
      <c r="H6" s="205"/>
      <c r="I6" s="205"/>
      <c r="J6" s="205"/>
      <c r="K6" s="205"/>
      <c r="L6" s="205"/>
      <c r="M6" s="206" t="s">
        <v>49</v>
      </c>
      <c r="N6" s="206"/>
      <c r="O6" s="206" t="s">
        <v>50</v>
      </c>
      <c r="P6" s="206"/>
      <c r="Q6" s="206" t="s">
        <v>51</v>
      </c>
      <c r="R6" s="206"/>
      <c r="S6" s="121" t="s">
        <v>52</v>
      </c>
    </row>
    <row r="7" spans="1:19" ht="9.75" customHeight="1">
      <c r="A7" s="122"/>
      <c r="B7" s="123"/>
      <c r="C7" s="124"/>
      <c r="D7" s="207">
        <v>1</v>
      </c>
      <c r="E7" s="207"/>
      <c r="F7" s="207"/>
      <c r="G7" s="207">
        <v>2</v>
      </c>
      <c r="H7" s="207"/>
      <c r="I7" s="207"/>
      <c r="J7" s="207">
        <v>3</v>
      </c>
      <c r="K7" s="207"/>
      <c r="L7" s="207"/>
      <c r="M7" s="125"/>
      <c r="N7" s="126"/>
      <c r="O7" s="125"/>
      <c r="P7" s="126"/>
      <c r="Q7" s="125"/>
      <c r="R7" s="126"/>
      <c r="S7" s="127"/>
    </row>
    <row r="8" spans="1:19" ht="26.25" customHeight="1">
      <c r="A8" s="128" t="s">
        <v>53</v>
      </c>
      <c r="B8" s="129" t="s">
        <v>79</v>
      </c>
      <c r="C8" s="129" t="s">
        <v>93</v>
      </c>
      <c r="D8" s="130">
        <v>21</v>
      </c>
      <c r="E8" s="131" t="s">
        <v>14</v>
      </c>
      <c r="F8" s="132">
        <v>17</v>
      </c>
      <c r="G8" s="130">
        <v>21</v>
      </c>
      <c r="H8" s="131" t="s">
        <v>14</v>
      </c>
      <c r="I8" s="132">
        <v>16</v>
      </c>
      <c r="J8" s="130"/>
      <c r="K8" s="131" t="s">
        <v>14</v>
      </c>
      <c r="L8" s="132"/>
      <c r="M8" s="133">
        <f aca="true" t="shared" si="0" ref="M8:M15">D8+G8+J8</f>
        <v>42</v>
      </c>
      <c r="N8" s="133">
        <f aca="true" t="shared" si="1" ref="N8:N15">F8+I8+L8</f>
        <v>33</v>
      </c>
      <c r="O8" s="132">
        <v>2</v>
      </c>
      <c r="P8" s="132">
        <v>0</v>
      </c>
      <c r="Q8" s="132">
        <v>1</v>
      </c>
      <c r="R8" s="132">
        <v>0</v>
      </c>
      <c r="S8" s="134" t="s">
        <v>55</v>
      </c>
    </row>
    <row r="9" spans="1:19" ht="26.25" customHeight="1">
      <c r="A9" s="128" t="s">
        <v>57</v>
      </c>
      <c r="B9" s="135" t="s">
        <v>94</v>
      </c>
      <c r="C9" s="135" t="s">
        <v>95</v>
      </c>
      <c r="D9" s="130">
        <v>21</v>
      </c>
      <c r="E9" s="130" t="s">
        <v>14</v>
      </c>
      <c r="F9" s="132">
        <v>7</v>
      </c>
      <c r="G9" s="130">
        <v>21</v>
      </c>
      <c r="H9" s="130" t="s">
        <v>14</v>
      </c>
      <c r="I9" s="132">
        <v>17</v>
      </c>
      <c r="J9" s="130"/>
      <c r="K9" s="130" t="s">
        <v>14</v>
      </c>
      <c r="L9" s="132"/>
      <c r="M9" s="133">
        <f t="shared" si="0"/>
        <v>42</v>
      </c>
      <c r="N9" s="133">
        <f t="shared" si="1"/>
        <v>24</v>
      </c>
      <c r="O9" s="132">
        <v>2</v>
      </c>
      <c r="P9" s="132">
        <v>0</v>
      </c>
      <c r="Q9" s="132">
        <v>1</v>
      </c>
      <c r="R9" s="132">
        <v>0</v>
      </c>
      <c r="S9" s="137" t="s">
        <v>96</v>
      </c>
    </row>
    <row r="10" spans="1:19" ht="26.25" customHeight="1">
      <c r="A10" s="128" t="s">
        <v>61</v>
      </c>
      <c r="B10" s="135" t="s">
        <v>97</v>
      </c>
      <c r="C10" s="135" t="s">
        <v>62</v>
      </c>
      <c r="D10" s="130">
        <v>21</v>
      </c>
      <c r="E10" s="130" t="s">
        <v>14</v>
      </c>
      <c r="F10" s="132">
        <v>5</v>
      </c>
      <c r="G10" s="130">
        <v>21</v>
      </c>
      <c r="H10" s="130" t="s">
        <v>14</v>
      </c>
      <c r="I10" s="132">
        <v>6</v>
      </c>
      <c r="J10" s="130"/>
      <c r="K10" s="130" t="s">
        <v>14</v>
      </c>
      <c r="L10" s="132"/>
      <c r="M10" s="133">
        <f t="shared" si="0"/>
        <v>42</v>
      </c>
      <c r="N10" s="133">
        <f t="shared" si="1"/>
        <v>11</v>
      </c>
      <c r="O10" s="132">
        <v>2</v>
      </c>
      <c r="P10" s="132">
        <v>0</v>
      </c>
      <c r="Q10" s="132">
        <v>1</v>
      </c>
      <c r="R10" s="132">
        <v>0</v>
      </c>
      <c r="S10" s="137" t="s">
        <v>98</v>
      </c>
    </row>
    <row r="11" spans="1:19" ht="26.25" customHeight="1">
      <c r="A11" s="128" t="s">
        <v>65</v>
      </c>
      <c r="B11" s="135" t="s">
        <v>68</v>
      </c>
      <c r="C11" s="135" t="s">
        <v>66</v>
      </c>
      <c r="D11" s="130">
        <v>11</v>
      </c>
      <c r="E11" s="130" t="s">
        <v>14</v>
      </c>
      <c r="F11" s="132">
        <v>21</v>
      </c>
      <c r="G11" s="130">
        <v>9</v>
      </c>
      <c r="H11" s="130" t="s">
        <v>14</v>
      </c>
      <c r="I11" s="132">
        <v>21</v>
      </c>
      <c r="J11" s="130"/>
      <c r="K11" s="130" t="s">
        <v>14</v>
      </c>
      <c r="L11" s="132"/>
      <c r="M11" s="133">
        <f t="shared" si="0"/>
        <v>20</v>
      </c>
      <c r="N11" s="133">
        <f t="shared" si="1"/>
        <v>42</v>
      </c>
      <c r="O11" s="132">
        <v>0</v>
      </c>
      <c r="P11" s="132">
        <v>2</v>
      </c>
      <c r="Q11" s="132">
        <v>0</v>
      </c>
      <c r="R11" s="132">
        <v>1</v>
      </c>
      <c r="S11" s="137" t="s">
        <v>99</v>
      </c>
    </row>
    <row r="12" spans="1:19" ht="26.25" customHeight="1">
      <c r="A12" s="128" t="s">
        <v>69</v>
      </c>
      <c r="B12" s="135" t="s">
        <v>100</v>
      </c>
      <c r="C12" s="135" t="s">
        <v>101</v>
      </c>
      <c r="D12" s="130">
        <v>6</v>
      </c>
      <c r="E12" s="130" t="s">
        <v>14</v>
      </c>
      <c r="F12" s="132">
        <v>21</v>
      </c>
      <c r="G12" s="130">
        <v>21</v>
      </c>
      <c r="H12" s="130" t="s">
        <v>14</v>
      </c>
      <c r="I12" s="132">
        <v>16</v>
      </c>
      <c r="J12" s="130">
        <v>17</v>
      </c>
      <c r="K12" s="130" t="s">
        <v>14</v>
      </c>
      <c r="L12" s="132">
        <v>21</v>
      </c>
      <c r="M12" s="133">
        <f t="shared" si="0"/>
        <v>44</v>
      </c>
      <c r="N12" s="133">
        <f t="shared" si="1"/>
        <v>58</v>
      </c>
      <c r="O12" s="132">
        <v>1</v>
      </c>
      <c r="P12" s="132">
        <v>2</v>
      </c>
      <c r="Q12" s="132">
        <v>0</v>
      </c>
      <c r="R12" s="132">
        <v>1</v>
      </c>
      <c r="S12" s="137" t="s">
        <v>59</v>
      </c>
    </row>
    <row r="13" spans="1:19" ht="26.25" customHeight="1">
      <c r="A13" s="128" t="s">
        <v>73</v>
      </c>
      <c r="B13" s="135" t="s">
        <v>102</v>
      </c>
      <c r="C13" s="135" t="s">
        <v>74</v>
      </c>
      <c r="D13" s="130">
        <v>15</v>
      </c>
      <c r="E13" s="130" t="s">
        <v>14</v>
      </c>
      <c r="F13" s="132">
        <v>21</v>
      </c>
      <c r="G13" s="130">
        <v>16</v>
      </c>
      <c r="H13" s="130" t="s">
        <v>14</v>
      </c>
      <c r="I13" s="132">
        <v>21</v>
      </c>
      <c r="J13" s="130"/>
      <c r="K13" s="130" t="s">
        <v>14</v>
      </c>
      <c r="L13" s="132"/>
      <c r="M13" s="133">
        <f t="shared" si="0"/>
        <v>31</v>
      </c>
      <c r="N13" s="133">
        <f t="shared" si="1"/>
        <v>42</v>
      </c>
      <c r="O13" s="132">
        <v>0</v>
      </c>
      <c r="P13" s="132">
        <v>2</v>
      </c>
      <c r="Q13" s="132">
        <v>0</v>
      </c>
      <c r="R13" s="132">
        <v>1</v>
      </c>
      <c r="S13" s="137" t="s">
        <v>99</v>
      </c>
    </row>
    <row r="14" spans="1:19" ht="26.25" customHeight="1">
      <c r="A14" s="128" t="s">
        <v>76</v>
      </c>
      <c r="B14" s="135" t="s">
        <v>103</v>
      </c>
      <c r="C14" s="135" t="s">
        <v>104</v>
      </c>
      <c r="D14" s="130">
        <v>21</v>
      </c>
      <c r="E14" s="130" t="s">
        <v>14</v>
      </c>
      <c r="F14" s="132">
        <v>10</v>
      </c>
      <c r="G14" s="130">
        <v>20</v>
      </c>
      <c r="H14" s="130" t="s">
        <v>14</v>
      </c>
      <c r="I14" s="132">
        <v>13</v>
      </c>
      <c r="J14" s="130"/>
      <c r="K14" s="130" t="s">
        <v>14</v>
      </c>
      <c r="L14" s="132"/>
      <c r="M14" s="133">
        <f t="shared" si="0"/>
        <v>41</v>
      </c>
      <c r="N14" s="133">
        <f t="shared" si="1"/>
        <v>23</v>
      </c>
      <c r="O14" s="132">
        <v>2</v>
      </c>
      <c r="P14" s="132">
        <v>0</v>
      </c>
      <c r="Q14" s="132">
        <v>1</v>
      </c>
      <c r="R14" s="132">
        <v>0</v>
      </c>
      <c r="S14" s="137" t="s">
        <v>105</v>
      </c>
    </row>
    <row r="15" spans="1:19" ht="26.25" customHeight="1">
      <c r="A15" s="138" t="s">
        <v>80</v>
      </c>
      <c r="B15" s="139" t="s">
        <v>106</v>
      </c>
      <c r="C15" s="139" t="s">
        <v>107</v>
      </c>
      <c r="D15" s="140">
        <v>18</v>
      </c>
      <c r="E15" s="141" t="s">
        <v>14</v>
      </c>
      <c r="F15" s="142">
        <v>21</v>
      </c>
      <c r="G15" s="140">
        <v>21</v>
      </c>
      <c r="H15" s="141" t="s">
        <v>14</v>
      </c>
      <c r="I15" s="142">
        <v>19</v>
      </c>
      <c r="J15" s="140">
        <v>21</v>
      </c>
      <c r="K15" s="141" t="s">
        <v>14</v>
      </c>
      <c r="L15" s="142">
        <v>23</v>
      </c>
      <c r="M15" s="133">
        <f t="shared" si="0"/>
        <v>60</v>
      </c>
      <c r="N15" s="133">
        <f t="shared" si="1"/>
        <v>63</v>
      </c>
      <c r="O15" s="142">
        <v>1</v>
      </c>
      <c r="P15" s="142">
        <v>2</v>
      </c>
      <c r="Q15" s="142">
        <v>0</v>
      </c>
      <c r="R15" s="142">
        <v>1</v>
      </c>
      <c r="S15" s="143" t="s">
        <v>108</v>
      </c>
    </row>
    <row r="16" spans="1:19" ht="32.25" customHeight="1">
      <c r="A16" s="144" t="s">
        <v>84</v>
      </c>
      <c r="B16" s="145" t="s">
        <v>109</v>
      </c>
      <c r="C16" s="146"/>
      <c r="D16" s="147"/>
      <c r="E16" s="147"/>
      <c r="F16" s="147"/>
      <c r="G16" s="147"/>
      <c r="H16" s="147"/>
      <c r="I16" s="147"/>
      <c r="J16" s="147"/>
      <c r="K16" s="147"/>
      <c r="L16" s="148"/>
      <c r="M16" s="149">
        <f aca="true" t="shared" si="2" ref="M16:R16">SUM(M8:M15)</f>
        <v>322</v>
      </c>
      <c r="N16" s="149">
        <f t="shared" si="2"/>
        <v>296</v>
      </c>
      <c r="O16" s="149">
        <f t="shared" si="2"/>
        <v>10</v>
      </c>
      <c r="P16" s="150">
        <f t="shared" si="2"/>
        <v>8</v>
      </c>
      <c r="Q16" s="149">
        <f t="shared" si="2"/>
        <v>4</v>
      </c>
      <c r="R16" s="149">
        <f t="shared" si="2"/>
        <v>4</v>
      </c>
      <c r="S16" s="151"/>
    </row>
    <row r="17" spans="1:19" ht="15">
      <c r="A17" s="152"/>
      <c r="B17" s="152"/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 t="s">
        <v>85</v>
      </c>
    </row>
    <row r="18" spans="1:19" ht="12.75">
      <c r="A18" s="155" t="s">
        <v>86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 ht="19.5" customHeight="1">
      <c r="A20" s="156" t="s">
        <v>87</v>
      </c>
      <c r="B20" s="152" t="s">
        <v>88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ht="19.5" customHeight="1">
      <c r="A21" s="157"/>
      <c r="B21" s="152" t="s">
        <v>88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19" ht="12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1:20" ht="12.75">
      <c r="A23" s="158" t="s">
        <v>89</v>
      </c>
      <c r="B23" s="152"/>
      <c r="C23" s="159"/>
      <c r="D23" s="158" t="s">
        <v>90</v>
      </c>
      <c r="E23" s="158"/>
      <c r="F23" s="158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0"/>
    </row>
    <row r="24" spans="1:20" ht="12.75">
      <c r="A24" s="161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</row>
    <row r="25" spans="1:20" ht="12.75">
      <c r="A25" s="161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</row>
    <row r="26" spans="1:20" ht="12.75">
      <c r="A26" s="161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</row>
    <row r="27" spans="1:20" ht="12.75">
      <c r="A27" s="162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</row>
    <row r="28" spans="1:20" ht="12.75">
      <c r="A28" s="161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</row>
  </sheetData>
  <sheetProtection selectLockedCells="1" selectUnlockedCells="1"/>
  <mergeCells count="8">
    <mergeCell ref="D7:F7"/>
    <mergeCell ref="G7:I7"/>
    <mergeCell ref="J7:L7"/>
    <mergeCell ref="A1:S1"/>
    <mergeCell ref="D6:L6"/>
    <mergeCell ref="M6:N6"/>
    <mergeCell ref="O6:P6"/>
    <mergeCell ref="Q6:R6"/>
  </mergeCells>
  <printOptions/>
  <pageMargins left="0.25" right="0.25" top="0.75" bottom="0.75" header="0.5118055555555555" footer="0.5118055555555555"/>
  <pageSetup horizontalDpi="300" verticalDpi="3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W13" sqref="W13"/>
    </sheetView>
  </sheetViews>
  <sheetFormatPr defaultColWidth="9.140625" defaultRowHeight="12.75"/>
  <cols>
    <col min="1" max="1" width="10.7109375" style="94" customWidth="1"/>
    <col min="2" max="3" width="32.7109375" style="94" customWidth="1"/>
    <col min="4" max="4" width="3.7109375" style="94" customWidth="1"/>
    <col min="5" max="5" width="0.85546875" style="94" customWidth="1"/>
    <col min="6" max="7" width="3.7109375" style="94" customWidth="1"/>
    <col min="8" max="8" width="0.85546875" style="94" customWidth="1"/>
    <col min="9" max="10" width="3.7109375" style="94" customWidth="1"/>
    <col min="11" max="11" width="0.85546875" style="94" customWidth="1"/>
    <col min="12" max="12" width="3.7109375" style="94" customWidth="1"/>
    <col min="13" max="17" width="5.7109375" style="94" customWidth="1"/>
    <col min="18" max="18" width="5.140625" style="94" customWidth="1"/>
    <col min="19" max="19" width="15.00390625" style="94" customWidth="1"/>
    <col min="20" max="20" width="2.28125" style="94" customWidth="1"/>
    <col min="21" max="16384" width="9.140625" style="94" customWidth="1"/>
  </cols>
  <sheetData>
    <row r="1" spans="1:19" ht="26.25">
      <c r="A1" s="204" t="s">
        <v>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1" ht="19.5" customHeight="1">
      <c r="A2" s="95" t="s">
        <v>35</v>
      </c>
      <c r="B2" s="96"/>
      <c r="C2" s="97" t="s">
        <v>36</v>
      </c>
      <c r="D2" s="96"/>
      <c r="E2" s="96"/>
      <c r="F2" s="96"/>
      <c r="G2" s="96"/>
      <c r="H2" s="96"/>
      <c r="I2" s="96"/>
      <c r="J2" s="97"/>
      <c r="K2" s="97"/>
      <c r="L2" s="97"/>
      <c r="M2" s="96"/>
      <c r="N2" s="96"/>
      <c r="O2" s="96"/>
      <c r="P2" s="96"/>
      <c r="Q2" s="96"/>
      <c r="R2" s="96"/>
      <c r="S2" s="98"/>
      <c r="U2" s="101"/>
    </row>
    <row r="3" spans="1:19" ht="19.5" customHeight="1">
      <c r="A3" s="99" t="s">
        <v>37</v>
      </c>
      <c r="B3" s="100"/>
      <c r="C3" s="101" t="s">
        <v>15</v>
      </c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2"/>
      <c r="O3" s="102"/>
      <c r="P3" s="104" t="s">
        <v>38</v>
      </c>
      <c r="Q3" s="105"/>
      <c r="R3" s="106" t="s">
        <v>39</v>
      </c>
      <c r="S3" s="107"/>
    </row>
    <row r="4" spans="1:19" ht="19.5" customHeight="1">
      <c r="A4" s="99" t="s">
        <v>40</v>
      </c>
      <c r="B4" s="108"/>
      <c r="C4" s="101" t="s">
        <v>91</v>
      </c>
      <c r="D4" s="163"/>
      <c r="E4" s="163"/>
      <c r="F4" s="163"/>
      <c r="G4" s="102"/>
      <c r="H4" s="102"/>
      <c r="I4" s="102"/>
      <c r="J4" s="102"/>
      <c r="K4" s="102"/>
      <c r="L4" s="102"/>
      <c r="M4" s="102"/>
      <c r="N4" s="102"/>
      <c r="O4" s="102"/>
      <c r="P4" s="109" t="s">
        <v>41</v>
      </c>
      <c r="Q4" s="108"/>
      <c r="R4" s="102" t="s">
        <v>42</v>
      </c>
      <c r="S4" s="107"/>
    </row>
    <row r="5" spans="1:19" ht="19.5" customHeight="1">
      <c r="A5" s="111" t="s">
        <v>43</v>
      </c>
      <c r="B5" s="112"/>
      <c r="C5" s="113" t="s">
        <v>44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6"/>
      <c r="Q5" s="117"/>
      <c r="R5" s="115"/>
      <c r="S5" s="118" t="s">
        <v>110</v>
      </c>
    </row>
    <row r="6" spans="1:19" ht="24.75" customHeight="1">
      <c r="A6" s="119"/>
      <c r="B6" s="120" t="s">
        <v>46</v>
      </c>
      <c r="C6" s="120" t="s">
        <v>47</v>
      </c>
      <c r="D6" s="205" t="s">
        <v>48</v>
      </c>
      <c r="E6" s="205"/>
      <c r="F6" s="205"/>
      <c r="G6" s="205"/>
      <c r="H6" s="205"/>
      <c r="I6" s="205"/>
      <c r="J6" s="205"/>
      <c r="K6" s="205"/>
      <c r="L6" s="205"/>
      <c r="M6" s="206" t="s">
        <v>49</v>
      </c>
      <c r="N6" s="206"/>
      <c r="O6" s="206" t="s">
        <v>50</v>
      </c>
      <c r="P6" s="206"/>
      <c r="Q6" s="206" t="s">
        <v>51</v>
      </c>
      <c r="R6" s="206"/>
      <c r="S6" s="121" t="s">
        <v>52</v>
      </c>
    </row>
    <row r="7" spans="1:19" ht="9.75" customHeight="1">
      <c r="A7" s="122"/>
      <c r="B7" s="123"/>
      <c r="C7" s="124"/>
      <c r="D7" s="207">
        <v>1</v>
      </c>
      <c r="E7" s="207"/>
      <c r="F7" s="207"/>
      <c r="G7" s="207">
        <v>2</v>
      </c>
      <c r="H7" s="207"/>
      <c r="I7" s="207"/>
      <c r="J7" s="207">
        <v>3</v>
      </c>
      <c r="K7" s="207"/>
      <c r="L7" s="207"/>
      <c r="M7" s="125"/>
      <c r="N7" s="126"/>
      <c r="O7" s="125"/>
      <c r="P7" s="126"/>
      <c r="Q7" s="125"/>
      <c r="R7" s="126"/>
      <c r="S7" s="127"/>
    </row>
    <row r="8" spans="1:19" ht="26.25" customHeight="1">
      <c r="A8" s="128" t="s">
        <v>53</v>
      </c>
      <c r="B8" s="129" t="s">
        <v>55</v>
      </c>
      <c r="C8" s="129" t="s">
        <v>79</v>
      </c>
      <c r="D8" s="130">
        <v>21</v>
      </c>
      <c r="E8" s="131" t="s">
        <v>14</v>
      </c>
      <c r="F8" s="132">
        <v>16</v>
      </c>
      <c r="G8" s="130">
        <v>21</v>
      </c>
      <c r="H8" s="131" t="s">
        <v>14</v>
      </c>
      <c r="I8" s="132">
        <v>19</v>
      </c>
      <c r="J8" s="130"/>
      <c r="K8" s="131" t="s">
        <v>14</v>
      </c>
      <c r="L8" s="132"/>
      <c r="M8" s="133">
        <f aca="true" t="shared" si="0" ref="M8:M15">D8+G8+J8</f>
        <v>42</v>
      </c>
      <c r="N8" s="133">
        <f aca="true" t="shared" si="1" ref="N8:N15">F8+I8+L8</f>
        <v>35</v>
      </c>
      <c r="O8" s="132">
        <v>2</v>
      </c>
      <c r="P8" s="132">
        <v>0</v>
      </c>
      <c r="Q8" s="132">
        <v>1</v>
      </c>
      <c r="R8" s="132">
        <v>0</v>
      </c>
      <c r="S8" s="134" t="s">
        <v>111</v>
      </c>
    </row>
    <row r="9" spans="1:19" ht="26.25" customHeight="1">
      <c r="A9" s="128" t="s">
        <v>57</v>
      </c>
      <c r="B9" s="135" t="s">
        <v>59</v>
      </c>
      <c r="C9" s="135" t="s">
        <v>72</v>
      </c>
      <c r="D9" s="130">
        <v>10</v>
      </c>
      <c r="E9" s="130" t="s">
        <v>14</v>
      </c>
      <c r="F9" s="132">
        <v>21</v>
      </c>
      <c r="G9" s="130">
        <v>8</v>
      </c>
      <c r="H9" s="130" t="s">
        <v>14</v>
      </c>
      <c r="I9" s="132">
        <v>21</v>
      </c>
      <c r="J9" s="130"/>
      <c r="K9" s="130" t="s">
        <v>14</v>
      </c>
      <c r="L9" s="132"/>
      <c r="M9" s="133">
        <f t="shared" si="0"/>
        <v>18</v>
      </c>
      <c r="N9" s="133">
        <f t="shared" si="1"/>
        <v>42</v>
      </c>
      <c r="O9" s="132">
        <v>0</v>
      </c>
      <c r="P9" s="132">
        <v>2</v>
      </c>
      <c r="Q9" s="132">
        <v>0</v>
      </c>
      <c r="R9" s="132">
        <v>1</v>
      </c>
      <c r="S9" s="134" t="s">
        <v>54</v>
      </c>
    </row>
    <row r="10" spans="1:19" ht="26.25" customHeight="1">
      <c r="A10" s="128" t="s">
        <v>61</v>
      </c>
      <c r="B10" s="135" t="s">
        <v>98</v>
      </c>
      <c r="C10" s="135" t="s">
        <v>64</v>
      </c>
      <c r="D10" s="130">
        <v>21</v>
      </c>
      <c r="E10" s="130" t="s">
        <v>14</v>
      </c>
      <c r="F10" s="132">
        <v>19</v>
      </c>
      <c r="G10" s="130">
        <v>21</v>
      </c>
      <c r="H10" s="130" t="s">
        <v>14</v>
      </c>
      <c r="I10" s="132">
        <v>14</v>
      </c>
      <c r="J10" s="130"/>
      <c r="K10" s="130" t="s">
        <v>14</v>
      </c>
      <c r="L10" s="132"/>
      <c r="M10" s="133">
        <f t="shared" si="0"/>
        <v>42</v>
      </c>
      <c r="N10" s="133">
        <f t="shared" si="1"/>
        <v>33</v>
      </c>
      <c r="O10" s="132">
        <v>2</v>
      </c>
      <c r="P10" s="132">
        <v>0</v>
      </c>
      <c r="Q10" s="132">
        <v>1</v>
      </c>
      <c r="R10" s="132">
        <v>0</v>
      </c>
      <c r="S10" s="134" t="s">
        <v>112</v>
      </c>
    </row>
    <row r="11" spans="1:19" ht="26.25" customHeight="1">
      <c r="A11" s="128" t="s">
        <v>65</v>
      </c>
      <c r="B11" s="135" t="s">
        <v>113</v>
      </c>
      <c r="C11" s="135" t="s">
        <v>114</v>
      </c>
      <c r="D11" s="130">
        <v>21</v>
      </c>
      <c r="E11" s="130" t="s">
        <v>14</v>
      </c>
      <c r="F11" s="132">
        <v>6</v>
      </c>
      <c r="G11" s="130">
        <v>21</v>
      </c>
      <c r="H11" s="130" t="s">
        <v>14</v>
      </c>
      <c r="I11" s="132">
        <v>12</v>
      </c>
      <c r="J11" s="130"/>
      <c r="K11" s="130" t="s">
        <v>14</v>
      </c>
      <c r="L11" s="132"/>
      <c r="M11" s="133">
        <f t="shared" si="0"/>
        <v>42</v>
      </c>
      <c r="N11" s="133">
        <f t="shared" si="1"/>
        <v>18</v>
      </c>
      <c r="O11" s="132">
        <v>2</v>
      </c>
      <c r="P11" s="132">
        <v>0</v>
      </c>
      <c r="Q11" s="132">
        <v>1</v>
      </c>
      <c r="R11" s="132">
        <v>0</v>
      </c>
      <c r="S11" s="134" t="s">
        <v>115</v>
      </c>
    </row>
    <row r="12" spans="1:19" ht="26.25" customHeight="1">
      <c r="A12" s="128" t="s">
        <v>69</v>
      </c>
      <c r="B12" s="135" t="s">
        <v>116</v>
      </c>
      <c r="C12" s="135" t="s">
        <v>117</v>
      </c>
      <c r="D12" s="130">
        <v>17</v>
      </c>
      <c r="E12" s="130" t="s">
        <v>14</v>
      </c>
      <c r="F12" s="132">
        <v>21</v>
      </c>
      <c r="G12" s="130">
        <v>13</v>
      </c>
      <c r="H12" s="130" t="s">
        <v>14</v>
      </c>
      <c r="I12" s="132">
        <v>21</v>
      </c>
      <c r="J12" s="130"/>
      <c r="K12" s="130" t="s">
        <v>14</v>
      </c>
      <c r="L12" s="132"/>
      <c r="M12" s="133">
        <f t="shared" si="0"/>
        <v>30</v>
      </c>
      <c r="N12" s="133">
        <f t="shared" si="1"/>
        <v>42</v>
      </c>
      <c r="O12" s="132">
        <v>0</v>
      </c>
      <c r="P12" s="132">
        <v>2</v>
      </c>
      <c r="Q12" s="132">
        <v>0</v>
      </c>
      <c r="R12" s="132">
        <v>1</v>
      </c>
      <c r="S12" s="134" t="s">
        <v>62</v>
      </c>
    </row>
    <row r="13" spans="1:19" ht="26.25" customHeight="1">
      <c r="A13" s="128" t="s">
        <v>73</v>
      </c>
      <c r="B13" s="135" t="s">
        <v>118</v>
      </c>
      <c r="C13" s="135" t="s">
        <v>102</v>
      </c>
      <c r="D13" s="130">
        <v>21</v>
      </c>
      <c r="E13" s="130" t="s">
        <v>14</v>
      </c>
      <c r="F13" s="132">
        <v>18</v>
      </c>
      <c r="G13" s="130">
        <v>20</v>
      </c>
      <c r="H13" s="130" t="s">
        <v>14</v>
      </c>
      <c r="I13" s="132">
        <v>22</v>
      </c>
      <c r="J13" s="130">
        <v>21</v>
      </c>
      <c r="K13" s="130" t="s">
        <v>14</v>
      </c>
      <c r="L13" s="132">
        <v>16</v>
      </c>
      <c r="M13" s="133">
        <f t="shared" si="0"/>
        <v>62</v>
      </c>
      <c r="N13" s="133">
        <f t="shared" si="1"/>
        <v>56</v>
      </c>
      <c r="O13" s="132">
        <v>2</v>
      </c>
      <c r="P13" s="132">
        <v>1</v>
      </c>
      <c r="Q13" s="132">
        <v>1</v>
      </c>
      <c r="R13" s="132">
        <v>0</v>
      </c>
      <c r="S13" s="134" t="s">
        <v>115</v>
      </c>
    </row>
    <row r="14" spans="1:19" ht="26.25" customHeight="1">
      <c r="A14" s="128" t="s">
        <v>76</v>
      </c>
      <c r="B14" s="135" t="s">
        <v>119</v>
      </c>
      <c r="C14" s="135" t="s">
        <v>120</v>
      </c>
      <c r="D14" s="130">
        <v>21</v>
      </c>
      <c r="E14" s="130" t="s">
        <v>14</v>
      </c>
      <c r="F14" s="132">
        <v>10</v>
      </c>
      <c r="G14" s="130">
        <v>21</v>
      </c>
      <c r="H14" s="130" t="s">
        <v>14</v>
      </c>
      <c r="I14" s="132">
        <v>13</v>
      </c>
      <c r="J14" s="130"/>
      <c r="K14" s="130" t="s">
        <v>14</v>
      </c>
      <c r="L14" s="132"/>
      <c r="M14" s="133">
        <f t="shared" si="0"/>
        <v>42</v>
      </c>
      <c r="N14" s="133">
        <f t="shared" si="1"/>
        <v>23</v>
      </c>
      <c r="O14" s="132">
        <v>2</v>
      </c>
      <c r="P14" s="132">
        <v>0</v>
      </c>
      <c r="Q14" s="132">
        <v>1</v>
      </c>
      <c r="R14" s="132">
        <v>0</v>
      </c>
      <c r="S14" s="134" t="s">
        <v>54</v>
      </c>
    </row>
    <row r="15" spans="1:19" ht="26.25" customHeight="1">
      <c r="A15" s="138" t="s">
        <v>80</v>
      </c>
      <c r="B15" s="139" t="s">
        <v>121</v>
      </c>
      <c r="C15" s="139" t="s">
        <v>122</v>
      </c>
      <c r="D15" s="140">
        <v>21</v>
      </c>
      <c r="E15" s="141" t="s">
        <v>14</v>
      </c>
      <c r="F15" s="142">
        <v>12</v>
      </c>
      <c r="G15" s="140">
        <v>21</v>
      </c>
      <c r="H15" s="141" t="s">
        <v>14</v>
      </c>
      <c r="I15" s="142">
        <v>10</v>
      </c>
      <c r="J15" s="140"/>
      <c r="K15" s="141" t="s">
        <v>14</v>
      </c>
      <c r="L15" s="142"/>
      <c r="M15" s="133">
        <f t="shared" si="0"/>
        <v>42</v>
      </c>
      <c r="N15" s="133">
        <f t="shared" si="1"/>
        <v>22</v>
      </c>
      <c r="O15" s="142">
        <v>2</v>
      </c>
      <c r="P15" s="142">
        <v>0</v>
      </c>
      <c r="Q15" s="142">
        <v>1</v>
      </c>
      <c r="R15" s="142">
        <v>0</v>
      </c>
      <c r="S15" s="143" t="s">
        <v>111</v>
      </c>
    </row>
    <row r="16" spans="1:19" ht="31.5" customHeight="1">
      <c r="A16" s="144" t="s">
        <v>84</v>
      </c>
      <c r="B16" s="145" t="s">
        <v>15</v>
      </c>
      <c r="C16" s="146"/>
      <c r="D16" s="147"/>
      <c r="E16" s="147"/>
      <c r="F16" s="147"/>
      <c r="G16" s="147"/>
      <c r="H16" s="147"/>
      <c r="I16" s="147"/>
      <c r="J16" s="147"/>
      <c r="K16" s="147"/>
      <c r="L16" s="148"/>
      <c r="M16" s="149">
        <f aca="true" t="shared" si="2" ref="M16:R16">SUM(M8:M15)</f>
        <v>320</v>
      </c>
      <c r="N16" s="149">
        <f t="shared" si="2"/>
        <v>271</v>
      </c>
      <c r="O16" s="149">
        <f t="shared" si="2"/>
        <v>12</v>
      </c>
      <c r="P16" s="150">
        <f t="shared" si="2"/>
        <v>5</v>
      </c>
      <c r="Q16" s="149">
        <f t="shared" si="2"/>
        <v>6</v>
      </c>
      <c r="R16" s="149">
        <f t="shared" si="2"/>
        <v>2</v>
      </c>
      <c r="S16" s="151"/>
    </row>
    <row r="17" spans="1:19" ht="15">
      <c r="A17" s="152"/>
      <c r="B17" s="152"/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 t="s">
        <v>85</v>
      </c>
    </row>
    <row r="18" spans="1:19" ht="12.75">
      <c r="A18" s="155" t="s">
        <v>86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 ht="19.5" customHeight="1">
      <c r="A20" s="156" t="s">
        <v>87</v>
      </c>
      <c r="B20" s="152" t="s">
        <v>88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ht="19.5" customHeight="1">
      <c r="A21" s="157"/>
      <c r="B21" s="152" t="s">
        <v>88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19" ht="12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1:20" ht="12.75">
      <c r="A23" s="158" t="s">
        <v>89</v>
      </c>
      <c r="B23" s="152"/>
      <c r="C23" s="159"/>
      <c r="D23" s="158" t="s">
        <v>90</v>
      </c>
      <c r="E23" s="158"/>
      <c r="F23" s="158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0"/>
    </row>
    <row r="24" spans="1:20" ht="12.75">
      <c r="A24" s="161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</row>
    <row r="25" spans="1:20" ht="12.75">
      <c r="A25" s="161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</row>
    <row r="26" spans="1:20" ht="12.75">
      <c r="A26" s="161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</row>
    <row r="27" spans="1:20" ht="12.75">
      <c r="A27" s="162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</row>
    <row r="28" spans="1:20" ht="12.75">
      <c r="A28" s="161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</row>
  </sheetData>
  <sheetProtection selectLockedCells="1" selectUnlockedCells="1"/>
  <mergeCells count="8">
    <mergeCell ref="D7:F7"/>
    <mergeCell ref="G7:I7"/>
    <mergeCell ref="J7:L7"/>
    <mergeCell ref="A1:S1"/>
    <mergeCell ref="D6:L6"/>
    <mergeCell ref="M6:N6"/>
    <mergeCell ref="O6:P6"/>
    <mergeCell ref="Q6:R6"/>
  </mergeCells>
  <printOptions/>
  <pageMargins left="0.25" right="0.25" top="0.75" bottom="0.75" header="0.5118055555555555" footer="0.5118055555555555"/>
  <pageSetup horizontalDpi="300" verticalDpi="300" orientation="landscape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="95" zoomScaleNormal="95" workbookViewId="0" topLeftCell="A1">
      <selection activeCell="D6" sqref="D6"/>
    </sheetView>
  </sheetViews>
  <sheetFormatPr defaultColWidth="9.140625" defaultRowHeight="12.75"/>
  <cols>
    <col min="1" max="1" width="10.7109375" style="94" customWidth="1"/>
    <col min="2" max="2" width="48.7109375" style="94" customWidth="1"/>
    <col min="3" max="3" width="10.7109375" style="94" customWidth="1"/>
    <col min="4" max="4" width="48.7109375" style="94" customWidth="1"/>
    <col min="5" max="5" width="3.7109375" style="94" customWidth="1"/>
    <col min="6" max="6" width="1.7109375" style="94" customWidth="1"/>
    <col min="7" max="8" width="3.7109375" style="94" customWidth="1"/>
    <col min="9" max="9" width="1.421875" style="94" customWidth="1"/>
    <col min="10" max="10" width="3.7109375" style="94" customWidth="1"/>
    <col min="11" max="15" width="5.7109375" style="94" customWidth="1"/>
    <col min="16" max="16" width="5.140625" style="94" customWidth="1"/>
    <col min="17" max="17" width="15.00390625" style="94" customWidth="1"/>
    <col min="18" max="18" width="2.28125" style="94" customWidth="1"/>
    <col min="19" max="16384" width="9.140625" style="94" customWidth="1"/>
  </cols>
  <sheetData>
    <row r="1" spans="1:17" ht="12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ht="22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4" ht="21.75" customHeight="1">
      <c r="A3" s="164" t="s">
        <v>37</v>
      </c>
      <c r="B3" s="165" t="s">
        <v>123</v>
      </c>
      <c r="C3" s="164" t="s">
        <v>37</v>
      </c>
      <c r="D3" s="166" t="s">
        <v>124</v>
      </c>
    </row>
    <row r="4" spans="1:4" ht="21.75" customHeight="1">
      <c r="A4" s="99" t="s">
        <v>40</v>
      </c>
      <c r="B4" s="167" t="s">
        <v>125</v>
      </c>
      <c r="C4" s="99" t="s">
        <v>40</v>
      </c>
      <c r="D4" s="168" t="s">
        <v>125</v>
      </c>
    </row>
    <row r="5" spans="1:4" ht="19.5" customHeight="1">
      <c r="A5" s="111" t="s">
        <v>43</v>
      </c>
      <c r="B5" s="112"/>
      <c r="C5" s="111" t="s">
        <v>43</v>
      </c>
      <c r="D5" s="112"/>
    </row>
    <row r="6" spans="1:4" ht="24.75" customHeight="1">
      <c r="A6" s="119"/>
      <c r="B6" s="120" t="s">
        <v>46</v>
      </c>
      <c r="C6" s="119"/>
      <c r="D6" s="120" t="s">
        <v>46</v>
      </c>
    </row>
    <row r="7" spans="1:4" ht="9.75" customHeight="1">
      <c r="A7" s="122"/>
      <c r="B7" s="123"/>
      <c r="C7" s="122"/>
      <c r="D7" s="123"/>
    </row>
    <row r="8" spans="1:4" ht="30" customHeight="1">
      <c r="A8" s="169" t="s">
        <v>53</v>
      </c>
      <c r="B8" s="170"/>
      <c r="C8" s="169" t="s">
        <v>53</v>
      </c>
      <c r="D8" s="170"/>
    </row>
    <row r="9" spans="1:4" ht="30" customHeight="1">
      <c r="A9" s="169" t="s">
        <v>57</v>
      </c>
      <c r="B9" s="135"/>
      <c r="C9" s="169" t="s">
        <v>57</v>
      </c>
      <c r="D9" s="135"/>
    </row>
    <row r="10" spans="1:4" ht="30" customHeight="1">
      <c r="A10" s="169" t="s">
        <v>61</v>
      </c>
      <c r="B10" s="135"/>
      <c r="C10" s="169" t="s">
        <v>61</v>
      </c>
      <c r="D10" s="171"/>
    </row>
    <row r="11" spans="1:4" ht="30" customHeight="1">
      <c r="A11" s="169" t="s">
        <v>65</v>
      </c>
      <c r="B11" s="135"/>
      <c r="C11" s="169" t="s">
        <v>65</v>
      </c>
      <c r="D11" s="171"/>
    </row>
    <row r="12" spans="1:4" ht="30" customHeight="1">
      <c r="A12" s="169" t="s">
        <v>69</v>
      </c>
      <c r="B12" s="135"/>
      <c r="C12" s="169" t="s">
        <v>69</v>
      </c>
      <c r="D12" s="171"/>
    </row>
    <row r="13" spans="1:4" ht="30" customHeight="1">
      <c r="A13" s="169" t="s">
        <v>73</v>
      </c>
      <c r="B13" s="135"/>
      <c r="C13" s="169" t="s">
        <v>73</v>
      </c>
      <c r="D13" s="171"/>
    </row>
    <row r="14" spans="1:4" ht="30" customHeight="1">
      <c r="A14" s="169" t="s">
        <v>76</v>
      </c>
      <c r="B14" s="135"/>
      <c r="C14" s="169" t="s">
        <v>76</v>
      </c>
      <c r="D14" s="171"/>
    </row>
    <row r="15" spans="1:4" ht="30" customHeight="1">
      <c r="A15" s="172" t="s">
        <v>80</v>
      </c>
      <c r="B15" s="171"/>
      <c r="C15" s="172" t="s">
        <v>80</v>
      </c>
      <c r="D15" s="173"/>
    </row>
    <row r="16" spans="1:3" ht="34.5" customHeight="1">
      <c r="A16" s="152"/>
      <c r="B16" s="152"/>
      <c r="C16" s="174"/>
    </row>
    <row r="17" spans="1:13" ht="15">
      <c r="A17" s="152"/>
      <c r="B17" s="152"/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ht="12.75">
      <c r="A18" s="159"/>
      <c r="B18" s="159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1:13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</row>
    <row r="20" spans="1:13" ht="19.5" customHeight="1">
      <c r="A20" s="156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</row>
    <row r="21" spans="1:13" ht="19.5" customHeight="1">
      <c r="A21" s="157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12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1:13" ht="12.75">
      <c r="A23" s="158"/>
      <c r="B23" s="152"/>
      <c r="C23" s="158"/>
      <c r="D23" s="158"/>
      <c r="E23" s="159"/>
      <c r="F23" s="159"/>
      <c r="G23" s="159"/>
      <c r="H23" s="159"/>
      <c r="I23" s="159"/>
      <c r="J23" s="159"/>
      <c r="K23" s="159"/>
      <c r="L23" s="159"/>
      <c r="M23" s="159"/>
    </row>
    <row r="24" spans="1:13" ht="12.75">
      <c r="A24" s="161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3" ht="12.75">
      <c r="A25" s="161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3" ht="12.75">
      <c r="A26" s="161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1:18" ht="12.75">
      <c r="A27" s="162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</row>
    <row r="28" spans="1:18" ht="12.75">
      <c r="A28" s="161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1">
      <selection activeCell="W12" sqref="W12"/>
    </sheetView>
  </sheetViews>
  <sheetFormatPr defaultColWidth="9.140625" defaultRowHeight="12.75"/>
  <cols>
    <col min="1" max="1" width="10.7109375" style="94" customWidth="1"/>
    <col min="2" max="3" width="32.7109375" style="94" customWidth="1"/>
    <col min="4" max="4" width="3.7109375" style="94" customWidth="1"/>
    <col min="5" max="5" width="0.85546875" style="94" customWidth="1"/>
    <col min="6" max="7" width="3.7109375" style="94" customWidth="1"/>
    <col min="8" max="8" width="0.85546875" style="94" customWidth="1"/>
    <col min="9" max="10" width="3.7109375" style="94" customWidth="1"/>
    <col min="11" max="11" width="0.85546875" style="94" customWidth="1"/>
    <col min="12" max="12" width="3.7109375" style="94" customWidth="1"/>
    <col min="13" max="17" width="5.7109375" style="94" customWidth="1"/>
    <col min="18" max="18" width="5.140625" style="94" customWidth="1"/>
    <col min="19" max="19" width="15.00390625" style="94" customWidth="1"/>
    <col min="20" max="20" width="2.28125" style="94" customWidth="1"/>
    <col min="21" max="16384" width="9.140625" style="94" customWidth="1"/>
  </cols>
  <sheetData>
    <row r="1" spans="1:19" ht="26.25">
      <c r="A1" s="204" t="s">
        <v>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>
      <c r="A2" s="95" t="s">
        <v>35</v>
      </c>
      <c r="B2" s="96"/>
      <c r="C2" s="97" t="s">
        <v>126</v>
      </c>
      <c r="D2" s="96"/>
      <c r="E2" s="96"/>
      <c r="F2" s="96"/>
      <c r="G2" s="96"/>
      <c r="H2" s="96"/>
      <c r="I2" s="96"/>
      <c r="J2" s="97"/>
      <c r="K2" s="97"/>
      <c r="L2" s="97"/>
      <c r="M2" s="96"/>
      <c r="N2" s="96"/>
      <c r="O2" s="96"/>
      <c r="P2" s="96"/>
      <c r="Q2" s="96"/>
      <c r="R2" s="96"/>
      <c r="S2" s="98"/>
    </row>
    <row r="3" spans="1:19" ht="19.5" customHeight="1">
      <c r="A3" s="99" t="s">
        <v>37</v>
      </c>
      <c r="B3" s="100"/>
      <c r="C3" s="175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2"/>
      <c r="O3" s="102"/>
      <c r="P3" s="104" t="s">
        <v>38</v>
      </c>
      <c r="Q3" s="105"/>
      <c r="R3" s="106" t="s">
        <v>127</v>
      </c>
      <c r="S3" s="107"/>
    </row>
    <row r="4" spans="1:19" ht="19.5" customHeight="1">
      <c r="A4" s="99" t="s">
        <v>40</v>
      </c>
      <c r="B4" s="108"/>
      <c r="C4" s="176"/>
      <c r="D4" s="103"/>
      <c r="E4" s="103"/>
      <c r="F4" s="103"/>
      <c r="G4" s="102"/>
      <c r="H4" s="102"/>
      <c r="I4" s="102"/>
      <c r="J4" s="102"/>
      <c r="K4" s="102"/>
      <c r="L4" s="102"/>
      <c r="M4" s="102"/>
      <c r="N4" s="102"/>
      <c r="O4" s="102"/>
      <c r="P4" s="109" t="s">
        <v>41</v>
      </c>
      <c r="Q4" s="108"/>
      <c r="R4" s="102" t="s">
        <v>128</v>
      </c>
      <c r="S4" s="110"/>
    </row>
    <row r="5" spans="1:19" ht="19.5" customHeight="1">
      <c r="A5" s="111" t="s">
        <v>43</v>
      </c>
      <c r="B5" s="112"/>
      <c r="C5" s="113" t="s">
        <v>129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6"/>
      <c r="Q5" s="117"/>
      <c r="R5" s="115"/>
      <c r="S5" s="118" t="s">
        <v>45</v>
      </c>
    </row>
    <row r="6" spans="1:19" ht="24.75" customHeight="1">
      <c r="A6" s="119"/>
      <c r="B6" s="120" t="s">
        <v>46</v>
      </c>
      <c r="C6" s="120" t="s">
        <v>47</v>
      </c>
      <c r="D6" s="205" t="s">
        <v>48</v>
      </c>
      <c r="E6" s="205"/>
      <c r="F6" s="205"/>
      <c r="G6" s="205"/>
      <c r="H6" s="205"/>
      <c r="I6" s="205"/>
      <c r="J6" s="205"/>
      <c r="K6" s="205"/>
      <c r="L6" s="205"/>
      <c r="M6" s="206" t="s">
        <v>49</v>
      </c>
      <c r="N6" s="206"/>
      <c r="O6" s="206" t="s">
        <v>50</v>
      </c>
      <c r="P6" s="206"/>
      <c r="Q6" s="206" t="s">
        <v>51</v>
      </c>
      <c r="R6" s="206"/>
      <c r="S6" s="121" t="s">
        <v>52</v>
      </c>
    </row>
    <row r="7" spans="1:19" ht="9.75" customHeight="1">
      <c r="A7" s="122"/>
      <c r="B7" s="123"/>
      <c r="C7" s="124"/>
      <c r="D7" s="207">
        <v>1</v>
      </c>
      <c r="E7" s="207"/>
      <c r="F7" s="207"/>
      <c r="G7" s="207">
        <v>2</v>
      </c>
      <c r="H7" s="207"/>
      <c r="I7" s="207"/>
      <c r="J7" s="207">
        <v>3</v>
      </c>
      <c r="K7" s="207"/>
      <c r="L7" s="207"/>
      <c r="M7" s="125"/>
      <c r="N7" s="126"/>
      <c r="O7" s="125"/>
      <c r="P7" s="126"/>
      <c r="Q7" s="125"/>
      <c r="R7" s="126"/>
      <c r="S7" s="127"/>
    </row>
    <row r="8" spans="1:19" ht="30" customHeight="1">
      <c r="A8" s="128" t="s">
        <v>53</v>
      </c>
      <c r="B8" s="177"/>
      <c r="C8" s="178"/>
      <c r="D8" s="130"/>
      <c r="E8" s="131" t="s">
        <v>14</v>
      </c>
      <c r="F8" s="132"/>
      <c r="G8" s="130"/>
      <c r="H8" s="131" t="s">
        <v>14</v>
      </c>
      <c r="I8" s="132"/>
      <c r="J8" s="130"/>
      <c r="K8" s="131" t="s">
        <v>14</v>
      </c>
      <c r="L8" s="132"/>
      <c r="M8" s="133">
        <f aca="true" t="shared" si="0" ref="M8:M15">D8+G8+J8</f>
        <v>0</v>
      </c>
      <c r="N8" s="133">
        <f aca="true" t="shared" si="1" ref="N8:N15">F8+I8+L8</f>
        <v>0</v>
      </c>
      <c r="O8" s="132"/>
      <c r="P8" s="132"/>
      <c r="Q8" s="132"/>
      <c r="R8" s="132"/>
      <c r="S8" s="134"/>
    </row>
    <row r="9" spans="1:19" ht="30" customHeight="1">
      <c r="A9" s="128" t="s">
        <v>57</v>
      </c>
      <c r="B9" s="108"/>
      <c r="C9" s="108"/>
      <c r="D9" s="130"/>
      <c r="E9" s="130" t="s">
        <v>14</v>
      </c>
      <c r="F9" s="132"/>
      <c r="G9" s="130"/>
      <c r="H9" s="130" t="s">
        <v>14</v>
      </c>
      <c r="I9" s="132"/>
      <c r="J9" s="130"/>
      <c r="K9" s="130" t="s">
        <v>14</v>
      </c>
      <c r="L9" s="132"/>
      <c r="M9" s="133">
        <f t="shared" si="0"/>
        <v>0</v>
      </c>
      <c r="N9" s="133">
        <f t="shared" si="1"/>
        <v>0</v>
      </c>
      <c r="O9" s="132"/>
      <c r="P9" s="132"/>
      <c r="Q9" s="132"/>
      <c r="R9" s="132"/>
      <c r="S9" s="137"/>
    </row>
    <row r="10" spans="1:19" ht="30" customHeight="1">
      <c r="A10" s="128" t="s">
        <v>61</v>
      </c>
      <c r="B10" s="108"/>
      <c r="C10" s="108"/>
      <c r="D10" s="130"/>
      <c r="E10" s="130" t="s">
        <v>14</v>
      </c>
      <c r="F10" s="132"/>
      <c r="G10" s="130"/>
      <c r="H10" s="130" t="s">
        <v>14</v>
      </c>
      <c r="I10" s="132"/>
      <c r="J10" s="130"/>
      <c r="K10" s="130" t="s">
        <v>14</v>
      </c>
      <c r="L10" s="132"/>
      <c r="M10" s="133">
        <f t="shared" si="0"/>
        <v>0</v>
      </c>
      <c r="N10" s="133">
        <f t="shared" si="1"/>
        <v>0</v>
      </c>
      <c r="O10" s="132"/>
      <c r="P10" s="132"/>
      <c r="Q10" s="132"/>
      <c r="R10" s="132"/>
      <c r="S10" s="137"/>
    </row>
    <row r="11" spans="1:19" ht="30" customHeight="1">
      <c r="A11" s="128" t="s">
        <v>65</v>
      </c>
      <c r="B11" s="108"/>
      <c r="C11" s="108"/>
      <c r="D11" s="130"/>
      <c r="E11" s="130" t="s">
        <v>14</v>
      </c>
      <c r="F11" s="132"/>
      <c r="G11" s="130"/>
      <c r="H11" s="130" t="s">
        <v>14</v>
      </c>
      <c r="I11" s="132"/>
      <c r="J11" s="130"/>
      <c r="K11" s="130" t="s">
        <v>14</v>
      </c>
      <c r="L11" s="132"/>
      <c r="M11" s="133">
        <f t="shared" si="0"/>
        <v>0</v>
      </c>
      <c r="N11" s="133">
        <f t="shared" si="1"/>
        <v>0</v>
      </c>
      <c r="O11" s="132"/>
      <c r="P11" s="132"/>
      <c r="Q11" s="132"/>
      <c r="R11" s="132"/>
      <c r="S11" s="137"/>
    </row>
    <row r="12" spans="1:19" ht="30" customHeight="1">
      <c r="A12" s="128" t="s">
        <v>69</v>
      </c>
      <c r="B12" s="108"/>
      <c r="C12" s="108"/>
      <c r="D12" s="130"/>
      <c r="E12" s="130" t="s">
        <v>14</v>
      </c>
      <c r="F12" s="132"/>
      <c r="G12" s="130"/>
      <c r="H12" s="130" t="s">
        <v>14</v>
      </c>
      <c r="I12" s="132"/>
      <c r="J12" s="130"/>
      <c r="K12" s="130" t="s">
        <v>14</v>
      </c>
      <c r="L12" s="132"/>
      <c r="M12" s="133">
        <f t="shared" si="0"/>
        <v>0</v>
      </c>
      <c r="N12" s="133">
        <f t="shared" si="1"/>
        <v>0</v>
      </c>
      <c r="O12" s="132"/>
      <c r="P12" s="132"/>
      <c r="Q12" s="132"/>
      <c r="R12" s="132"/>
      <c r="S12" s="137"/>
    </row>
    <row r="13" spans="1:19" ht="30" customHeight="1">
      <c r="A13" s="128" t="s">
        <v>73</v>
      </c>
      <c r="B13" s="108"/>
      <c r="C13" s="108"/>
      <c r="D13" s="130"/>
      <c r="E13" s="130" t="s">
        <v>14</v>
      </c>
      <c r="F13" s="132"/>
      <c r="G13" s="130"/>
      <c r="H13" s="130" t="s">
        <v>14</v>
      </c>
      <c r="I13" s="132"/>
      <c r="J13" s="130"/>
      <c r="K13" s="130" t="s">
        <v>14</v>
      </c>
      <c r="L13" s="132"/>
      <c r="M13" s="133">
        <f t="shared" si="0"/>
        <v>0</v>
      </c>
      <c r="N13" s="133">
        <f t="shared" si="1"/>
        <v>0</v>
      </c>
      <c r="O13" s="132"/>
      <c r="P13" s="132"/>
      <c r="Q13" s="132"/>
      <c r="R13" s="132"/>
      <c r="S13" s="137"/>
    </row>
    <row r="14" spans="1:19" ht="30" customHeight="1">
      <c r="A14" s="128" t="s">
        <v>76</v>
      </c>
      <c r="B14" s="108"/>
      <c r="C14" s="108"/>
      <c r="D14" s="130"/>
      <c r="E14" s="130" t="s">
        <v>14</v>
      </c>
      <c r="F14" s="132"/>
      <c r="G14" s="130"/>
      <c r="H14" s="130" t="s">
        <v>14</v>
      </c>
      <c r="I14" s="132"/>
      <c r="J14" s="130"/>
      <c r="K14" s="130" t="s">
        <v>14</v>
      </c>
      <c r="L14" s="132"/>
      <c r="M14" s="133">
        <f t="shared" si="0"/>
        <v>0</v>
      </c>
      <c r="N14" s="133">
        <f t="shared" si="1"/>
        <v>0</v>
      </c>
      <c r="O14" s="132"/>
      <c r="P14" s="132"/>
      <c r="Q14" s="132"/>
      <c r="R14" s="132"/>
      <c r="S14" s="137"/>
    </row>
    <row r="15" spans="1:19" ht="30" customHeight="1">
      <c r="A15" s="138" t="s">
        <v>80</v>
      </c>
      <c r="B15" s="179"/>
      <c r="C15" s="179"/>
      <c r="D15" s="140"/>
      <c r="E15" s="141" t="s">
        <v>14</v>
      </c>
      <c r="F15" s="142"/>
      <c r="G15" s="140"/>
      <c r="H15" s="141" t="s">
        <v>14</v>
      </c>
      <c r="I15" s="142"/>
      <c r="J15" s="140"/>
      <c r="K15" s="141" t="s">
        <v>14</v>
      </c>
      <c r="L15" s="142"/>
      <c r="M15" s="133">
        <f t="shared" si="0"/>
        <v>0</v>
      </c>
      <c r="N15" s="133">
        <f t="shared" si="1"/>
        <v>0</v>
      </c>
      <c r="O15" s="142"/>
      <c r="P15" s="142"/>
      <c r="Q15" s="142"/>
      <c r="R15" s="142"/>
      <c r="S15" s="143"/>
    </row>
    <row r="16" spans="1:19" ht="34.5" customHeight="1">
      <c r="A16" s="144" t="s">
        <v>84</v>
      </c>
      <c r="B16" s="145"/>
      <c r="C16" s="146"/>
      <c r="D16" s="147"/>
      <c r="E16" s="147"/>
      <c r="F16" s="147"/>
      <c r="G16" s="147"/>
      <c r="H16" s="147"/>
      <c r="I16" s="147"/>
      <c r="J16" s="147"/>
      <c r="K16" s="147"/>
      <c r="L16" s="148"/>
      <c r="M16" s="149">
        <f aca="true" t="shared" si="2" ref="M16:R16">SUM(M8:M15)</f>
        <v>0</v>
      </c>
      <c r="N16" s="149">
        <f t="shared" si="2"/>
        <v>0</v>
      </c>
      <c r="O16" s="149">
        <f t="shared" si="2"/>
        <v>0</v>
      </c>
      <c r="P16" s="150">
        <f t="shared" si="2"/>
        <v>0</v>
      </c>
      <c r="Q16" s="149">
        <f t="shared" si="2"/>
        <v>0</v>
      </c>
      <c r="R16" s="149">
        <f t="shared" si="2"/>
        <v>0</v>
      </c>
      <c r="S16" s="151"/>
    </row>
    <row r="17" spans="1:19" ht="15">
      <c r="A17" s="152"/>
      <c r="B17" s="152"/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 t="s">
        <v>85</v>
      </c>
    </row>
    <row r="18" spans="1:19" ht="12.75">
      <c r="A18" s="155" t="s">
        <v>86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 ht="19.5" customHeight="1">
      <c r="A20" s="156" t="s">
        <v>87</v>
      </c>
      <c r="B20" s="152" t="s">
        <v>88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ht="19.5" customHeight="1">
      <c r="A21" s="157"/>
      <c r="B21" s="152" t="s">
        <v>88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19" ht="12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1:20" ht="12.75">
      <c r="A23" s="158" t="s">
        <v>89</v>
      </c>
      <c r="B23" s="152"/>
      <c r="C23" s="159"/>
      <c r="D23" s="158" t="s">
        <v>90</v>
      </c>
      <c r="E23" s="158"/>
      <c r="F23" s="158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0"/>
    </row>
    <row r="24" spans="1:20" ht="12.75">
      <c r="A24" s="161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</row>
    <row r="25" spans="1:20" ht="12.75">
      <c r="A25" s="161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</row>
    <row r="26" spans="1:20" ht="12.75">
      <c r="A26" s="161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</row>
    <row r="27" spans="1:20" ht="12.75">
      <c r="A27" s="162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</row>
    <row r="28" spans="1:20" ht="12.75">
      <c r="A28" s="161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</row>
  </sheetData>
  <sheetProtection selectLockedCells="1" selectUnlockedCells="1"/>
  <mergeCells count="8">
    <mergeCell ref="D7:F7"/>
    <mergeCell ref="G7:I7"/>
    <mergeCell ref="J7:L7"/>
    <mergeCell ref="A1:S1"/>
    <mergeCell ref="D6:L6"/>
    <mergeCell ref="M6:N6"/>
    <mergeCell ref="O6:P6"/>
    <mergeCell ref="Q6:R6"/>
  </mergeCells>
  <printOptions horizontalCentered="1"/>
  <pageMargins left="0" right="0" top="0.39375" bottom="0.39375" header="0.5118055555555555" footer="0.39375"/>
  <pageSetup fitToHeight="1" fitToWidth="1" horizontalDpi="300" verticalDpi="300" orientation="landscape" paperSize="9"/>
  <headerFooter alignWithMargins="0">
    <oddFooter>&amp;L&amp;"Space Age,Běžné"&amp;12KADELDESIGN&amp;"Symbol,obyčejné"&amp;XŇ&amp;"BrushScript BT,Běžné"&amp;X,&amp;"Space Age,Běžné"&amp;10&amp;D&amp;R&amp;"Arial CE,Běžné"Jihočeský badmintonový svaz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O9" sqref="O9"/>
    </sheetView>
  </sheetViews>
  <sheetFormatPr defaultColWidth="9.140625" defaultRowHeight="12.75"/>
  <cols>
    <col min="1" max="1" width="10.7109375" style="94" customWidth="1"/>
    <col min="2" max="3" width="32.7109375" style="94" customWidth="1"/>
    <col min="4" max="4" width="10.7109375" style="94" customWidth="1"/>
    <col min="5" max="5" width="0.85546875" style="94" customWidth="1"/>
    <col min="6" max="7" width="3.7109375" style="94" customWidth="1"/>
    <col min="8" max="8" width="0.85546875" style="94" customWidth="1"/>
    <col min="9" max="10" width="3.7109375" style="94" customWidth="1"/>
    <col min="11" max="11" width="0.85546875" style="94" customWidth="1"/>
    <col min="12" max="12" width="3.7109375" style="94" customWidth="1"/>
    <col min="13" max="17" width="5.7109375" style="94" customWidth="1"/>
    <col min="18" max="18" width="5.140625" style="94" customWidth="1"/>
    <col min="19" max="19" width="15.00390625" style="94" customWidth="1"/>
    <col min="20" max="20" width="2.28125" style="94" customWidth="1"/>
    <col min="21" max="16384" width="9.140625" style="94" customWidth="1"/>
  </cols>
  <sheetData>
    <row r="1" spans="1:19" ht="26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3" ht="19.5" customHeight="1">
      <c r="A2" s="95"/>
      <c r="B2" s="96"/>
      <c r="C2" s="97"/>
    </row>
    <row r="3" spans="1:3" ht="19.5" customHeight="1">
      <c r="A3" s="99"/>
      <c r="B3" s="180" t="s">
        <v>130</v>
      </c>
      <c r="C3" s="181" t="s">
        <v>130</v>
      </c>
    </row>
    <row r="4" spans="1:3" ht="19.5" customHeight="1">
      <c r="A4" s="99"/>
      <c r="B4" s="181" t="s">
        <v>131</v>
      </c>
      <c r="C4" s="180" t="s">
        <v>131</v>
      </c>
    </row>
    <row r="5" spans="1:3" ht="19.5" customHeight="1">
      <c r="A5" s="111"/>
      <c r="B5" s="182"/>
      <c r="C5" s="183"/>
    </row>
    <row r="6" spans="1:3" ht="24.75" customHeight="1">
      <c r="A6" s="119"/>
      <c r="B6" s="120" t="s">
        <v>46</v>
      </c>
      <c r="C6" s="120" t="s">
        <v>47</v>
      </c>
    </row>
    <row r="7" spans="1:3" ht="9.75" customHeight="1">
      <c r="A7" s="122"/>
      <c r="B7" s="123"/>
      <c r="C7" s="124"/>
    </row>
    <row r="8" spans="1:4" ht="26.25" customHeight="1">
      <c r="A8" s="128" t="s">
        <v>53</v>
      </c>
      <c r="B8" s="178"/>
      <c r="C8" s="184"/>
      <c r="D8" s="185" t="s">
        <v>53</v>
      </c>
    </row>
    <row r="9" spans="1:4" ht="26.25" customHeight="1">
      <c r="A9" s="128" t="s">
        <v>57</v>
      </c>
      <c r="B9" s="108"/>
      <c r="C9" s="186"/>
      <c r="D9" s="187" t="s">
        <v>57</v>
      </c>
    </row>
    <row r="10" spans="1:4" ht="26.25" customHeight="1">
      <c r="A10" s="128" t="s">
        <v>61</v>
      </c>
      <c r="B10" s="108"/>
      <c r="C10" s="188"/>
      <c r="D10" s="185" t="s">
        <v>61</v>
      </c>
    </row>
    <row r="11" spans="1:4" ht="26.25" customHeight="1">
      <c r="A11" s="128" t="s">
        <v>65</v>
      </c>
      <c r="B11" s="108"/>
      <c r="C11" s="188"/>
      <c r="D11" s="185" t="s">
        <v>65</v>
      </c>
    </row>
    <row r="12" spans="1:4" ht="26.25" customHeight="1">
      <c r="A12" s="128" t="s">
        <v>69</v>
      </c>
      <c r="B12" s="108"/>
      <c r="C12" s="188"/>
      <c r="D12" s="185" t="s">
        <v>69</v>
      </c>
    </row>
    <row r="13" spans="1:4" ht="26.25" customHeight="1">
      <c r="A13" s="128" t="s">
        <v>73</v>
      </c>
      <c r="B13" s="108"/>
      <c r="C13" s="188"/>
      <c r="D13" s="185" t="s">
        <v>73</v>
      </c>
    </row>
    <row r="14" spans="1:4" ht="26.25" customHeight="1">
      <c r="A14" s="128" t="s">
        <v>76</v>
      </c>
      <c r="B14" s="108"/>
      <c r="C14" s="188"/>
      <c r="D14" s="185" t="s">
        <v>76</v>
      </c>
    </row>
    <row r="15" spans="1:4" ht="26.25" customHeight="1">
      <c r="A15" s="189" t="s">
        <v>80</v>
      </c>
      <c r="B15" s="190"/>
      <c r="C15" s="190"/>
      <c r="D15" s="191" t="s">
        <v>80</v>
      </c>
    </row>
    <row r="16" spans="1:12" ht="32.2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9" ht="1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3"/>
      <c r="N17" s="153"/>
      <c r="O17" s="153"/>
      <c r="P17" s="153"/>
      <c r="Q17" s="153"/>
      <c r="R17" s="153"/>
      <c r="S17" s="154"/>
    </row>
    <row r="18" spans="1:19" ht="12.7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 ht="19.5" customHeight="1">
      <c r="A20" s="156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ht="19.5" customHeight="1">
      <c r="A21" s="157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19" ht="12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1:20" ht="12.75">
      <c r="A23" s="158"/>
      <c r="B23" s="152"/>
      <c r="C23" s="159"/>
      <c r="D23" s="158"/>
      <c r="E23" s="158"/>
      <c r="F23" s="158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0"/>
    </row>
    <row r="24" spans="1:20" ht="12.75">
      <c r="A24" s="161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</row>
    <row r="25" spans="1:20" ht="12.75">
      <c r="A25" s="161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</row>
    <row r="26" spans="1:20" ht="12.75">
      <c r="A26" s="161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</row>
    <row r="27" spans="1:20" ht="12.75">
      <c r="A27" s="162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</row>
    <row r="28" spans="1:20" ht="12.75">
      <c r="A28" s="161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</row>
  </sheetData>
  <sheetProtection selectLockedCells="1" selectUnlockedCells="1"/>
  <mergeCells count="1">
    <mergeCell ref="A1:S1"/>
  </mergeCells>
  <printOptions/>
  <pageMargins left="0.25" right="0.25" top="0.75" bottom="0.75" header="0.5118055555555555" footer="0.5118055555555555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