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" sheetId="1" r:id="rId1"/>
    <sheet name="(1)CKA-CKB" sheetId="2" r:id="rId2"/>
    <sheet name="(1)CB-KR" sheetId="3" r:id="rId3"/>
    <sheet name="(2)KR-CKB" sheetId="4" r:id="rId4"/>
    <sheet name="(2)CKA-CB" sheetId="5" r:id="rId5"/>
    <sheet name="(3)CB-CKB" sheetId="6" r:id="rId6"/>
    <sheet name="(3)KR-CKA" sheetId="7" r:id="rId7"/>
    <sheet name="Vzor" sheetId="8" r:id="rId8"/>
  </sheets>
  <definedNames>
    <definedName name="_xlnm.Print_Area" localSheetId="2">'(1)CB-KR'!$A$1:$S$22</definedName>
    <definedName name="_xlnm.Print_Area" localSheetId="1">'(1)CKA-CKB'!$A$1:$S$22</definedName>
    <definedName name="_xlnm.Print_Area" localSheetId="4">'(2)CKA-CB'!$A$1:$S$22</definedName>
    <definedName name="_xlnm.Print_Area" localSheetId="3">'(2)KR-CKB'!$A$1:$S$22</definedName>
    <definedName name="_xlnm.Print_Area" localSheetId="5">'(3)CB-CKB'!$A$1:$S$22</definedName>
    <definedName name="_xlnm.Print_Area" localSheetId="6">'(3)KR-CKA'!$A$1:$S$22</definedName>
    <definedName name="_xlnm.Print_Area" localSheetId="0">'Tabulka'!$A$1:$AA$25</definedName>
    <definedName name="_xlnm.Print_Area" localSheetId="7">'Vzor'!$A$1:$S$22</definedName>
  </definedNames>
  <calcPr fullCalcOnLoad="1"/>
</workbook>
</file>

<file path=xl/sharedStrings.xml><?xml version="1.0" encoding="utf-8"?>
<sst xmlns="http://schemas.openxmlformats.org/spreadsheetml/2006/main" count="522" uniqueCount="107">
  <si>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</si>
  <si>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</si>
  <si>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</si>
  <si>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</si>
  <si>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</si>
  <si>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</si>
  <si>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</si>
  <si>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</si>
  <si>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</si>
  <si>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</si>
  <si>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</si>
  <si>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</si>
  <si>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</si>
  <si>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</si>
  <si>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</si>
  <si>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</si>
  <si>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</si>
  <si>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</si>
  <si>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</si>
  <si>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</si>
  <si>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</si>
  <si>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</si>
  <si>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</si>
  <si>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SKB Český Krumlov "B"</t>
  </si>
  <si>
    <t>DRUŽSTVO</t>
  </si>
  <si>
    <t>body</t>
  </si>
  <si>
    <t>pořadí</t>
  </si>
  <si>
    <t>SKB</t>
  </si>
  <si>
    <t>Sokol</t>
  </si>
  <si>
    <t>České Budějovice</t>
  </si>
  <si>
    <t>Křemže</t>
  </si>
  <si>
    <t>1. kolo</t>
  </si>
  <si>
    <t>2. kolo</t>
  </si>
  <si>
    <t>3. kolo</t>
  </si>
  <si>
    <t>Pořadí zápasů :</t>
  </si>
  <si>
    <t>1-4</t>
  </si>
  <si>
    <t>2-3</t>
  </si>
  <si>
    <t>1-2</t>
  </si>
  <si>
    <t>3-4</t>
  </si>
  <si>
    <t xml:space="preserve">Český Krumlov </t>
  </si>
  <si>
    <t xml:space="preserve">1. kolo v turnaji </t>
  </si>
  <si>
    <t>sety</t>
  </si>
  <si>
    <t>zápasy</t>
  </si>
  <si>
    <t>míče</t>
  </si>
  <si>
    <t>Český Krumlov</t>
  </si>
  <si>
    <t>KRAJSKÝ PŘEBOR SMÍŠENÝCH DRUŽSTEV DOROSTU</t>
  </si>
  <si>
    <t>3-1</t>
  </si>
  <si>
    <t>Konečná tabulka</t>
  </si>
  <si>
    <t>Radek Votava</t>
  </si>
  <si>
    <t>čtyřhra chlapců</t>
  </si>
  <si>
    <t>čtyřhra dívek</t>
  </si>
  <si>
    <t>dvouhra dívek</t>
  </si>
  <si>
    <t>dvouhra chlapců</t>
  </si>
  <si>
    <t>SKB Český Krumlov "A"</t>
  </si>
  <si>
    <t>Sokol Křemže</t>
  </si>
  <si>
    <t>2-4</t>
  </si>
  <si>
    <t>1.3. 2009</t>
  </si>
  <si>
    <t>Č. Krumlov "A"</t>
  </si>
  <si>
    <t>Č. Krumlov "B"</t>
  </si>
  <si>
    <t>Sokol České Budějovice</t>
  </si>
  <si>
    <t>Sokol ČB</t>
  </si>
  <si>
    <t xml:space="preserve">2. kolo v turnaji </t>
  </si>
  <si>
    <t>KRAJSKÝ PŘEBOR SMÍŠENÝCH DRUŽSTEV DOROSTU        2008 - 2009</t>
  </si>
  <si>
    <t xml:space="preserve">3. kolo v turnaji </t>
  </si>
  <si>
    <t>Václav Domin</t>
  </si>
  <si>
    <t>Václav Domin-Pavel Klimeš</t>
  </si>
  <si>
    <t>Zdeňka Švédová</t>
  </si>
  <si>
    <t>Zdeňka Švédová - Lucie Černá</t>
  </si>
  <si>
    <t>Pavel Klimeš - Lucie Černá</t>
  </si>
  <si>
    <t>Dan Markovec</t>
  </si>
  <si>
    <t>Ondřej Kotyza - Jaromír Janáček</t>
  </si>
  <si>
    <t>Petra Hlásková - Kristýna Dušková</t>
  </si>
  <si>
    <t>Jan Jedlička - Kristýna Dušková</t>
  </si>
  <si>
    <t>Michal Marek</t>
  </si>
  <si>
    <t>Veronika Firerová</t>
  </si>
  <si>
    <t>Veronika Firerová-Ivana Chrtová</t>
  </si>
  <si>
    <t>Michal Marek - Ivana Chrtová</t>
  </si>
  <si>
    <t>Petr Mořkovský</t>
  </si>
  <si>
    <t>Magdalena Bínová</t>
  </si>
  <si>
    <t>Petr Mořkovský-Ondřej Hlavačka</t>
  </si>
  <si>
    <t>Magd. Bínová-Jitka Zimmermannová</t>
  </si>
  <si>
    <t>Ondř.Hlavačka - Jitka Zimmermannová</t>
  </si>
  <si>
    <t>Votava Radek</t>
  </si>
  <si>
    <t>Petra Hlásková</t>
  </si>
  <si>
    <t>Ondřej Hlavačka</t>
  </si>
  <si>
    <t>Petr Mořkovský - Jitka Zimmermannová</t>
  </si>
  <si>
    <t xml:space="preserve">Zdeňka Švédová </t>
  </si>
  <si>
    <t>Lucie Černá</t>
  </si>
  <si>
    <t>Pavel Klimeš</t>
  </si>
  <si>
    <t>Václav Domin - Lucie Černá</t>
  </si>
  <si>
    <t xml:space="preserve">Jan Jedlička </t>
  </si>
  <si>
    <t>Jan Jedlička - Petra Hlásková</t>
  </si>
  <si>
    <t>Dan Markovec - Jaromír Janáček</t>
  </si>
  <si>
    <t>SKB Český Krumlov</t>
  </si>
  <si>
    <t>Kristýna Dušková</t>
  </si>
  <si>
    <t>Michal Marek-Ivana Chrtová</t>
  </si>
  <si>
    <t>Jitka Zimmermannová</t>
  </si>
  <si>
    <t>Ondř.Hlavačka - Magdalena Bínová</t>
  </si>
  <si>
    <t>Pavel Klimeš - Zdeňka Švédová</t>
  </si>
  <si>
    <t>9</t>
  </si>
  <si>
    <t>1.</t>
  </si>
  <si>
    <t>3</t>
  </si>
  <si>
    <t>4.</t>
  </si>
  <si>
    <t>5</t>
  </si>
  <si>
    <t>3.</t>
  </si>
  <si>
    <t>7</t>
  </si>
  <si>
    <t>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</si>
</sst>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7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1" fillId="7" borderId="8" applyNumberFormat="0" applyAlignment="0" applyProtection="0"/>
    <xf numFmtId="0" fontId="33" fillId="13" borderId="8" applyNumberFormat="0" applyAlignment="0" applyProtection="0"/>
    <xf numFmtId="0" fontId="32" fillId="13" borderId="9" applyNumberFormat="0" applyAlignment="0" applyProtection="0"/>
    <xf numFmtId="0" fontId="3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40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>
      <alignment horizontal="center" vertical="center"/>
      <protection/>
    </xf>
    <xf numFmtId="0" fontId="0" fillId="0" borderId="15" xfId="0" applyFont="1" applyBorder="1" applyAlignment="1">
      <alignment/>
    </xf>
    <xf numFmtId="0" fontId="13" fillId="0" borderId="26" xfId="57" applyFont="1" applyBorder="1">
      <alignment horizontal="center" vertical="center"/>
      <protection/>
    </xf>
    <xf numFmtId="0" fontId="13" fillId="0" borderId="27" xfId="57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18" borderId="29" xfId="0" applyFont="1" applyFill="1" applyBorder="1" applyAlignment="1">
      <alignment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1" fillId="18" borderId="29" xfId="55" applyFont="1" applyFill="1" applyBorder="1">
      <alignment horizontal="center" vertical="center"/>
      <protection/>
    </xf>
    <xf numFmtId="0" fontId="13" fillId="0" borderId="30" xfId="51" applyFont="1" applyBorder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18" borderId="10" xfId="55" applyFont="1" applyFill="1" applyBorder="1">
      <alignment horizontal="center" vertical="center"/>
      <protection/>
    </xf>
    <xf numFmtId="49" fontId="0" fillId="0" borderId="14" xfId="0" applyNumberFormat="1" applyFont="1" applyBorder="1" applyAlignment="1">
      <alignment vertical="center"/>
    </xf>
    <xf numFmtId="0" fontId="13" fillId="0" borderId="14" xfId="57" applyFont="1" applyBorder="1">
      <alignment horizontal="center" vertical="center"/>
      <protection/>
    </xf>
    <xf numFmtId="0" fontId="13" fillId="0" borderId="0" xfId="57" applyFont="1" applyBorder="1">
      <alignment horizontal="center" vertical="center"/>
      <protection/>
    </xf>
    <xf numFmtId="0" fontId="13" fillId="0" borderId="37" xfId="57" applyFont="1" applyBorder="1">
      <alignment horizontal="center" vertical="center"/>
      <protection/>
    </xf>
    <xf numFmtId="0" fontId="13" fillId="0" borderId="18" xfId="57" applyFont="1" applyBorder="1">
      <alignment horizontal="center" vertical="center"/>
      <protection/>
    </xf>
    <xf numFmtId="0" fontId="15" fillId="18" borderId="38" xfId="56" applyFont="1" applyFill="1" applyBorder="1">
      <alignment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1" fillId="0" borderId="39" xfId="55" applyFont="1" applyBorder="1" applyProtection="1">
      <alignment horizontal="center" vertical="center"/>
      <protection hidden="1"/>
    </xf>
    <xf numFmtId="0" fontId="11" fillId="0" borderId="40" xfId="55" applyFont="1" applyBorder="1" applyProtection="1">
      <alignment horizontal="center" vertical="center"/>
      <protection hidden="1"/>
    </xf>
    <xf numFmtId="0" fontId="11" fillId="0" borderId="41" xfId="55" applyFont="1" applyBorder="1" applyProtection="1">
      <alignment horizontal="center" vertical="center"/>
      <protection hidden="1"/>
    </xf>
    <xf numFmtId="0" fontId="1" fillId="0" borderId="0" xfId="0" applyFont="1" applyAlignment="1">
      <alignment/>
    </xf>
    <xf numFmtId="44" fontId="0" fillId="0" borderId="13" xfId="40" applyFont="1" applyBorder="1" applyAlignment="1">
      <alignment vertical="center"/>
    </xf>
    <xf numFmtId="0" fontId="0" fillId="0" borderId="13" xfId="55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10" fillId="18" borderId="29" xfId="0" applyFont="1" applyFill="1" applyBorder="1" applyAlignment="1">
      <alignment horizontal="left" vertical="center" inden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42" xfId="0" applyFont="1" applyBorder="1" applyAlignment="1">
      <alignment/>
    </xf>
    <xf numFmtId="0" fontId="19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50" xfId="39" applyFont="1" applyBorder="1" applyAlignment="1">
      <alignment horizontal="center" vertical="center" wrapText="1"/>
      <protection/>
    </xf>
    <xf numFmtId="0" fontId="9" fillId="0" borderId="51" xfId="39" applyFont="1" applyBorder="1" applyAlignment="1">
      <alignment horizontal="center" vertical="center" wrapText="1"/>
      <protection/>
    </xf>
    <xf numFmtId="0" fontId="12" fillId="0" borderId="52" xfId="39" applyFont="1" applyBorder="1" applyAlignment="1">
      <alignment horizontal="centerContinuous" vertical="center"/>
      <protection/>
    </xf>
    <xf numFmtId="0" fontId="9" fillId="0" borderId="22" xfId="39" applyFont="1" applyBorder="1" applyAlignment="1">
      <alignment horizontal="centerContinuous" vertical="center"/>
      <protection/>
    </xf>
    <xf numFmtId="0" fontId="9" fillId="0" borderId="23" xfId="39" applyFont="1" applyBorder="1" applyAlignment="1">
      <alignment horizontal="centerContinuous" vertical="center"/>
      <protection/>
    </xf>
    <xf numFmtId="0" fontId="9" fillId="0" borderId="53" xfId="39" applyFont="1" applyBorder="1" applyAlignment="1">
      <alignment horizontal="centerContinuous" vertical="center"/>
      <protection/>
    </xf>
    <xf numFmtId="0" fontId="15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9" fillId="0" borderId="54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49" fontId="19" fillId="0" borderId="57" xfId="0" applyNumberFormat="1" applyFont="1" applyBorder="1" applyAlignment="1">
      <alignment horizontal="right"/>
    </xf>
    <xf numFmtId="49" fontId="19" fillId="0" borderId="52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horizontal="left" vertical="center"/>
    </xf>
    <xf numFmtId="49" fontId="19" fillId="0" borderId="58" xfId="0" applyNumberFormat="1" applyFont="1" applyBorder="1" applyAlignment="1">
      <alignment horizontal="right" vertical="center"/>
    </xf>
    <xf numFmtId="49" fontId="22" fillId="0" borderId="59" xfId="0" applyNumberFormat="1" applyFont="1" applyBorder="1" applyAlignment="1">
      <alignment horizontal="right" vertical="center"/>
    </xf>
    <xf numFmtId="49" fontId="2" fillId="0" borderId="60" xfId="0" applyNumberFormat="1" applyFont="1" applyBorder="1" applyAlignment="1">
      <alignment horizontal="right" vertical="center"/>
    </xf>
    <xf numFmtId="0" fontId="19" fillId="0" borderId="61" xfId="0" applyNumberFormat="1" applyFont="1" applyBorder="1" applyAlignment="1">
      <alignment horizontal="left" vertical="center"/>
    </xf>
    <xf numFmtId="0" fontId="22" fillId="0" borderId="62" xfId="0" applyNumberFormat="1" applyFont="1" applyBorder="1" applyAlignment="1">
      <alignment horizontal="left" vertical="center"/>
    </xf>
    <xf numFmtId="0" fontId="2" fillId="0" borderId="63" xfId="0" applyNumberFormat="1" applyFont="1" applyBorder="1" applyAlignment="1">
      <alignment horizontal="left" vertical="center"/>
    </xf>
    <xf numFmtId="49" fontId="19" fillId="0" borderId="54" xfId="0" applyNumberFormat="1" applyFont="1" applyBorder="1" applyAlignment="1">
      <alignment horizontal="right" vertical="center"/>
    </xf>
    <xf numFmtId="49" fontId="22" fillId="0" borderId="56" xfId="0" applyNumberFormat="1" applyFont="1" applyBorder="1" applyAlignment="1">
      <alignment horizontal="right" vertical="center"/>
    </xf>
    <xf numFmtId="49" fontId="2" fillId="0" borderId="55" xfId="0" applyNumberFormat="1" applyFont="1" applyBorder="1" applyAlignment="1">
      <alignment horizontal="right" vertical="center"/>
    </xf>
    <xf numFmtId="0" fontId="19" fillId="0" borderId="57" xfId="0" applyNumberFormat="1" applyFont="1" applyBorder="1" applyAlignment="1">
      <alignment horizontal="right"/>
    </xf>
    <xf numFmtId="0" fontId="19" fillId="0" borderId="64" xfId="0" applyNumberFormat="1" applyFont="1" applyBorder="1" applyAlignment="1">
      <alignment horizontal="left" vertical="center"/>
    </xf>
    <xf numFmtId="0" fontId="19" fillId="0" borderId="57" xfId="0" applyNumberFormat="1" applyFont="1" applyBorder="1" applyAlignment="1">
      <alignment horizontal="left" vertical="center"/>
    </xf>
    <xf numFmtId="0" fontId="0" fillId="0" borderId="64" xfId="0" applyNumberFormat="1" applyFont="1" applyBorder="1" applyAlignment="1">
      <alignment horizontal="center"/>
    </xf>
    <xf numFmtId="0" fontId="19" fillId="0" borderId="64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65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left" vertical="center"/>
    </xf>
    <xf numFmtId="0" fontId="19" fillId="0" borderId="6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65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2" fillId="0" borderId="66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center"/>
    </xf>
    <xf numFmtId="0" fontId="19" fillId="0" borderId="66" xfId="0" applyNumberFormat="1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vertical="center"/>
    </xf>
    <xf numFmtId="0" fontId="19" fillId="0" borderId="52" xfId="0" applyNumberFormat="1" applyFont="1" applyBorder="1" applyAlignment="1">
      <alignment horizontal="left" vertical="center"/>
    </xf>
    <xf numFmtId="49" fontId="22" fillId="0" borderId="65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19" fillId="0" borderId="64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67" xfId="0" applyNumberFormat="1" applyFont="1" applyBorder="1" applyAlignment="1">
      <alignment horizontal="righ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2" fillId="0" borderId="18" xfId="59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49" fontId="2" fillId="0" borderId="18" xfId="0" applyNumberFormat="1" applyFont="1" applyBorder="1" applyAlignment="1">
      <alignment horizontal="right" vertical="center"/>
    </xf>
    <xf numFmtId="0" fontId="19" fillId="0" borderId="68" xfId="0" applyNumberFormat="1" applyFont="1" applyBorder="1" applyAlignment="1">
      <alignment horizontal="left" vertical="center"/>
    </xf>
    <xf numFmtId="0" fontId="22" fillId="0" borderId="69" xfId="0" applyNumberFormat="1" applyFont="1" applyBorder="1" applyAlignment="1">
      <alignment horizontal="left" vertical="center"/>
    </xf>
    <xf numFmtId="0" fontId="2" fillId="0" borderId="7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0" fillId="0" borderId="73" xfId="0" applyNumberFormat="1" applyFont="1" applyBorder="1" applyAlignment="1">
      <alignment horizontal="center"/>
    </xf>
    <xf numFmtId="49" fontId="0" fillId="0" borderId="74" xfId="0" applyNumberFormat="1" applyFont="1" applyBorder="1" applyAlignment="1">
      <alignment horizontal="center"/>
    </xf>
    <xf numFmtId="49" fontId="0" fillId="0" borderId="75" xfId="0" applyNumberFormat="1" applyFont="1" applyBorder="1" applyAlignment="1">
      <alignment horizontal="center"/>
    </xf>
    <xf numFmtId="49" fontId="0" fillId="0" borderId="76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21" fillId="0" borderId="77" xfId="0" applyNumberFormat="1" applyFont="1" applyBorder="1" applyAlignment="1">
      <alignment horizontal="center" vertical="center"/>
    </xf>
    <xf numFmtId="49" fontId="21" fillId="0" borderId="78" xfId="0" applyNumberFormat="1" applyFont="1" applyBorder="1" applyAlignment="1">
      <alignment horizontal="center" vertical="center"/>
    </xf>
    <xf numFmtId="49" fontId="21" fillId="0" borderId="79" xfId="0" applyNumberFormat="1" applyFont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49" fontId="23" fillId="0" borderId="80" xfId="0" applyNumberFormat="1" applyFont="1" applyBorder="1" applyAlignment="1">
      <alignment horizontal="center" vertical="center"/>
    </xf>
    <xf numFmtId="49" fontId="23" fillId="0" borderId="81" xfId="0" applyNumberFormat="1" applyFont="1" applyBorder="1" applyAlignment="1">
      <alignment horizontal="center" vertical="center"/>
    </xf>
    <xf numFmtId="49" fontId="23" fillId="0" borderId="82" xfId="0" applyNumberFormat="1" applyFont="1" applyBorder="1" applyAlignment="1">
      <alignment horizontal="center" vertical="center"/>
    </xf>
    <xf numFmtId="49" fontId="21" fillId="0" borderId="83" xfId="0" applyNumberFormat="1" applyFont="1" applyBorder="1" applyAlignment="1">
      <alignment horizontal="center" vertical="center"/>
    </xf>
    <xf numFmtId="49" fontId="23" fillId="0" borderId="84" xfId="0" applyNumberFormat="1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center" vertical="center"/>
    </xf>
    <xf numFmtId="0" fontId="15" fillId="2" borderId="92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2" borderId="94" xfId="0" applyFont="1" applyFill="1" applyBorder="1" applyAlignment="1">
      <alignment horizontal="center" vertical="center"/>
    </xf>
    <xf numFmtId="0" fontId="15" fillId="2" borderId="9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0" fontId="21" fillId="0" borderId="9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0" borderId="101" xfId="0" applyFont="1" applyBorder="1" applyAlignment="1">
      <alignment horizontal="center"/>
    </xf>
    <xf numFmtId="49" fontId="23" fillId="0" borderId="93" xfId="0" applyNumberFormat="1" applyFont="1" applyBorder="1" applyAlignment="1">
      <alignment horizontal="center" vertical="center"/>
    </xf>
    <xf numFmtId="49" fontId="23" fillId="0" borderId="94" xfId="0" applyNumberFormat="1" applyFont="1" applyBorder="1" applyAlignment="1">
      <alignment horizontal="center" vertical="center"/>
    </xf>
    <xf numFmtId="49" fontId="23" fillId="0" borderId="102" xfId="0" applyNumberFormat="1" applyFont="1" applyBorder="1" applyAlignment="1">
      <alignment horizontal="center" vertical="center"/>
    </xf>
    <xf numFmtId="0" fontId="11" fillId="0" borderId="98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104" xfId="0" applyFont="1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2" fillId="0" borderId="105" xfId="39" applyFont="1" applyBorder="1" applyAlignment="1">
      <alignment horizontal="center" vertical="center"/>
      <protection/>
    </xf>
    <xf numFmtId="0" fontId="12" fillId="0" borderId="106" xfId="39" applyFont="1" applyBorder="1" applyAlignment="1">
      <alignment horizontal="center" vertical="center"/>
      <protection/>
    </xf>
    <xf numFmtId="0" fontId="12" fillId="0" borderId="107" xfId="39" applyFont="1" applyBorder="1" applyAlignment="1">
      <alignment horizontal="center" vertical="center"/>
      <protection/>
    </xf>
    <xf numFmtId="0" fontId="12" fillId="0" borderId="92" xfId="39" applyFont="1" applyBorder="1" applyAlignment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152400</xdr:colOff>
      <xdr:row>1</xdr:row>
      <xdr:rowOff>38100</xdr:rowOff>
    </xdr:from>
    <xdr:to>
      <xdr:col>25</xdr:col>
      <xdr:colOff>676275</xdr:colOff>
      <xdr:row>3</xdr:row>
      <xdr:rowOff>66675</xdr:rowOff>
    </xdr:to>
    <xdr:pic>
      <xdr:nvPicPr>
        <xdr:cNvPr id="1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4287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tabSelected="1" zoomScale="110" zoomScaleNormal="110" zoomScalePageLayoutView="0" workbookViewId="0" topLeftCell="A1">
      <selection activeCell="AA24" sqref="AA24"/>
    </sheetView>
  </sheetViews>
  <sheetFormatPr defaultColWidth="9.00390625" defaultRowHeight="12.75"/>
  <cols>
    <col min="1" max="1" width="2.75390625" style="0" customWidth="1"/>
    <col min="2" max="2" width="4.00390625" style="5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7" max="27" width="2.75390625" style="0" customWidth="1"/>
  </cols>
  <sheetData>
    <row r="1" ht="8.25" customHeight="1"/>
    <row r="2" spans="1:28" ht="26.25">
      <c r="A2" s="3"/>
      <c r="B2" s="191" t="s">
        <v>45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3"/>
      <c r="AB2" s="3"/>
    </row>
    <row r="3" spans="1:28" ht="20.25">
      <c r="A3" s="3"/>
      <c r="C3" s="64" t="s">
        <v>47</v>
      </c>
      <c r="D3" s="64"/>
      <c r="E3" s="64"/>
      <c r="F3" s="59"/>
      <c r="G3" s="59"/>
      <c r="H3" s="59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5"/>
      <c r="AA3" s="3"/>
      <c r="AB3" s="3"/>
    </row>
    <row r="4" spans="1:28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6" s="59" customFormat="1" ht="30" customHeight="1" thickBot="1" thickTop="1">
      <c r="B5" s="66"/>
      <c r="C5" s="67" t="s">
        <v>24</v>
      </c>
      <c r="D5" s="187">
        <v>1</v>
      </c>
      <c r="E5" s="188"/>
      <c r="F5" s="189"/>
      <c r="G5" s="190">
        <v>2</v>
      </c>
      <c r="H5" s="188"/>
      <c r="I5" s="189"/>
      <c r="J5" s="190">
        <v>3</v>
      </c>
      <c r="K5" s="188"/>
      <c r="L5" s="189"/>
      <c r="M5" s="190">
        <v>4</v>
      </c>
      <c r="N5" s="188"/>
      <c r="O5" s="192"/>
      <c r="P5" s="196" t="s">
        <v>43</v>
      </c>
      <c r="Q5" s="196"/>
      <c r="R5" s="197"/>
      <c r="S5" s="196" t="s">
        <v>41</v>
      </c>
      <c r="T5" s="196"/>
      <c r="U5" s="197"/>
      <c r="V5" s="198" t="s">
        <v>42</v>
      </c>
      <c r="W5" s="196"/>
      <c r="X5" s="197"/>
      <c r="Y5" s="68" t="s">
        <v>25</v>
      </c>
      <c r="Z5" s="69" t="s">
        <v>26</v>
      </c>
    </row>
    <row r="6" spans="1:28" ht="19.5" customHeight="1">
      <c r="A6" s="3"/>
      <c r="B6" s="173">
        <v>1</v>
      </c>
      <c r="C6" s="70" t="s">
        <v>27</v>
      </c>
      <c r="D6" s="177"/>
      <c r="E6" s="162"/>
      <c r="F6" s="163"/>
      <c r="G6" s="86">
        <v>5</v>
      </c>
      <c r="H6" s="83" t="s">
        <v>22</v>
      </c>
      <c r="I6" s="95">
        <v>0</v>
      </c>
      <c r="J6" s="86">
        <v>5</v>
      </c>
      <c r="K6" s="83" t="s">
        <v>22</v>
      </c>
      <c r="L6" s="95">
        <v>0</v>
      </c>
      <c r="M6" s="86">
        <v>5</v>
      </c>
      <c r="N6" s="83" t="s">
        <v>22</v>
      </c>
      <c r="O6" s="145">
        <v>0</v>
      </c>
      <c r="P6" s="134"/>
      <c r="Q6" s="102"/>
      <c r="R6" s="102"/>
      <c r="S6" s="103"/>
      <c r="T6" s="102"/>
      <c r="U6" s="104"/>
      <c r="V6" s="101">
        <f>G6+J6+M6</f>
        <v>15</v>
      </c>
      <c r="W6" s="105" t="s">
        <v>22</v>
      </c>
      <c r="X6" s="90">
        <f>I6+L6+O6</f>
        <v>0</v>
      </c>
      <c r="Y6" s="159" t="s">
        <v>99</v>
      </c>
      <c r="Z6" s="193" t="s">
        <v>100</v>
      </c>
      <c r="AA6" s="3"/>
      <c r="AB6" s="3"/>
    </row>
    <row r="7" spans="1:28" ht="19.5" customHeight="1">
      <c r="A7" s="3"/>
      <c r="B7" s="174"/>
      <c r="C7" s="71" t="s">
        <v>39</v>
      </c>
      <c r="D7" s="178"/>
      <c r="E7" s="164"/>
      <c r="F7" s="165"/>
      <c r="G7" s="87">
        <v>10</v>
      </c>
      <c r="H7" s="85" t="s">
        <v>22</v>
      </c>
      <c r="I7" s="96">
        <v>2</v>
      </c>
      <c r="J7" s="87">
        <v>10</v>
      </c>
      <c r="K7" s="85" t="s">
        <v>22</v>
      </c>
      <c r="L7" s="96">
        <v>0</v>
      </c>
      <c r="M7" s="87">
        <v>10</v>
      </c>
      <c r="N7" s="85" t="s">
        <v>22</v>
      </c>
      <c r="O7" s="146">
        <v>0</v>
      </c>
      <c r="P7" s="135"/>
      <c r="Q7" s="106"/>
      <c r="R7" s="109"/>
      <c r="S7" s="107">
        <f>G7+J7+M7</f>
        <v>30</v>
      </c>
      <c r="T7" s="108" t="s">
        <v>22</v>
      </c>
      <c r="U7" s="91">
        <f>I7+L7+O7</f>
        <v>2</v>
      </c>
      <c r="V7" s="110"/>
      <c r="W7" s="111"/>
      <c r="X7" s="112"/>
      <c r="Y7" s="160"/>
      <c r="Z7" s="194"/>
      <c r="AA7" s="3"/>
      <c r="AB7" s="3"/>
    </row>
    <row r="8" spans="1:28" ht="19.5" customHeight="1" thickBot="1">
      <c r="A8" s="3"/>
      <c r="B8" s="175"/>
      <c r="C8" s="72" t="s">
        <v>6</v>
      </c>
      <c r="D8" s="179"/>
      <c r="E8" s="166"/>
      <c r="F8" s="167"/>
      <c r="G8" s="88">
        <v>242</v>
      </c>
      <c r="H8" s="84" t="s">
        <v>22</v>
      </c>
      <c r="I8" s="97">
        <v>151</v>
      </c>
      <c r="J8" s="88">
        <v>210</v>
      </c>
      <c r="K8" s="84" t="s">
        <v>22</v>
      </c>
      <c r="L8" s="97">
        <v>45</v>
      </c>
      <c r="M8" s="88">
        <v>210</v>
      </c>
      <c r="N8" s="84" t="s">
        <v>22</v>
      </c>
      <c r="O8" s="147">
        <v>124</v>
      </c>
      <c r="P8" s="130">
        <f>G8+J8+M8</f>
        <v>662</v>
      </c>
      <c r="Q8" s="131" t="s">
        <v>22</v>
      </c>
      <c r="R8" s="137">
        <f>I8+L8+O8</f>
        <v>320</v>
      </c>
      <c r="S8" s="113"/>
      <c r="T8" s="114"/>
      <c r="U8" s="115"/>
      <c r="V8" s="116"/>
      <c r="W8" s="117"/>
      <c r="X8" s="118"/>
      <c r="Y8" s="161"/>
      <c r="Z8" s="195"/>
      <c r="AA8" s="3"/>
      <c r="AB8" s="3"/>
    </row>
    <row r="9" spans="1:28" ht="19.5" customHeight="1">
      <c r="A9" s="3"/>
      <c r="B9" s="173">
        <v>2</v>
      </c>
      <c r="C9" s="70" t="s">
        <v>28</v>
      </c>
      <c r="D9" s="92">
        <f>I6</f>
        <v>0</v>
      </c>
      <c r="E9" s="83" t="s">
        <v>22</v>
      </c>
      <c r="F9" s="95">
        <f>G6</f>
        <v>5</v>
      </c>
      <c r="G9" s="162"/>
      <c r="H9" s="162"/>
      <c r="I9" s="163"/>
      <c r="J9" s="86">
        <v>4</v>
      </c>
      <c r="K9" s="83" t="s">
        <v>22</v>
      </c>
      <c r="L9" s="95">
        <v>1</v>
      </c>
      <c r="M9" s="86">
        <v>2</v>
      </c>
      <c r="N9" s="83" t="s">
        <v>22</v>
      </c>
      <c r="O9" s="145">
        <v>3</v>
      </c>
      <c r="P9" s="134"/>
      <c r="Q9" s="102"/>
      <c r="R9" s="102"/>
      <c r="S9" s="103"/>
      <c r="T9" s="102"/>
      <c r="U9" s="104"/>
      <c r="V9" s="89">
        <f>D9+J9+M9</f>
        <v>6</v>
      </c>
      <c r="W9" s="105" t="s">
        <v>22</v>
      </c>
      <c r="X9" s="90">
        <f>F9+L9+O9</f>
        <v>9</v>
      </c>
      <c r="Y9" s="159" t="s">
        <v>103</v>
      </c>
      <c r="Z9" s="193" t="s">
        <v>104</v>
      </c>
      <c r="AA9" s="3"/>
      <c r="AB9" s="3"/>
    </row>
    <row r="10" spans="1:28" ht="19.5" customHeight="1">
      <c r="A10" s="3"/>
      <c r="B10" s="174"/>
      <c r="C10" s="71" t="s">
        <v>29</v>
      </c>
      <c r="D10" s="93">
        <f>I7</f>
        <v>2</v>
      </c>
      <c r="E10" s="85" t="s">
        <v>22</v>
      </c>
      <c r="F10" s="96">
        <f>G7</f>
        <v>10</v>
      </c>
      <c r="G10" s="164"/>
      <c r="H10" s="164"/>
      <c r="I10" s="165"/>
      <c r="J10" s="87">
        <v>8</v>
      </c>
      <c r="K10" s="85" t="s">
        <v>22</v>
      </c>
      <c r="L10" s="96">
        <v>2</v>
      </c>
      <c r="M10" s="87">
        <v>5</v>
      </c>
      <c r="N10" s="85" t="s">
        <v>22</v>
      </c>
      <c r="O10" s="146">
        <v>7</v>
      </c>
      <c r="P10" s="135"/>
      <c r="Q10" s="106"/>
      <c r="R10" s="109"/>
      <c r="S10" s="129">
        <f>D10+J10+M10</f>
        <v>15</v>
      </c>
      <c r="T10" s="108" t="s">
        <v>22</v>
      </c>
      <c r="U10" s="91">
        <f>F10+L10+O10</f>
        <v>19</v>
      </c>
      <c r="V10" s="110"/>
      <c r="W10" s="111"/>
      <c r="X10" s="112"/>
      <c r="Y10" s="160"/>
      <c r="Z10" s="194"/>
      <c r="AA10" s="3"/>
      <c r="AB10" s="3"/>
    </row>
    <row r="11" spans="1:31" ht="19.5" customHeight="1" thickBot="1">
      <c r="A11" s="3"/>
      <c r="B11" s="175"/>
      <c r="C11" s="72"/>
      <c r="D11" s="94">
        <f>I8</f>
        <v>151</v>
      </c>
      <c r="E11" s="84" t="s">
        <v>22</v>
      </c>
      <c r="F11" s="97">
        <f>G8</f>
        <v>242</v>
      </c>
      <c r="G11" s="166"/>
      <c r="H11" s="166"/>
      <c r="I11" s="167"/>
      <c r="J11" s="88">
        <v>169</v>
      </c>
      <c r="K11" s="84" t="s">
        <v>22</v>
      </c>
      <c r="L11" s="97">
        <v>122</v>
      </c>
      <c r="M11" s="88">
        <v>189</v>
      </c>
      <c r="N11" s="84" t="s">
        <v>22</v>
      </c>
      <c r="O11" s="147">
        <v>228</v>
      </c>
      <c r="P11" s="144">
        <f>D11+J11+M11</f>
        <v>509</v>
      </c>
      <c r="Q11" s="131" t="s">
        <v>22</v>
      </c>
      <c r="R11" s="138">
        <f>F11+L11+O11</f>
        <v>592</v>
      </c>
      <c r="S11" s="113"/>
      <c r="T11" s="114"/>
      <c r="U11" s="115"/>
      <c r="V11" s="116"/>
      <c r="W11" s="117"/>
      <c r="X11" s="118"/>
      <c r="Y11" s="161"/>
      <c r="Z11" s="195"/>
      <c r="AA11" s="3"/>
      <c r="AB11" s="3"/>
      <c r="AD11" s="76"/>
      <c r="AE11" s="76"/>
    </row>
    <row r="12" spans="1:31" ht="19.5" customHeight="1">
      <c r="A12" s="3"/>
      <c r="B12" s="173">
        <v>3</v>
      </c>
      <c r="C12" s="70" t="s">
        <v>28</v>
      </c>
      <c r="D12" s="92">
        <f>L6</f>
        <v>0</v>
      </c>
      <c r="E12" s="83" t="s">
        <v>22</v>
      </c>
      <c r="F12" s="95">
        <f>J6</f>
        <v>5</v>
      </c>
      <c r="G12" s="98">
        <f>L9</f>
        <v>1</v>
      </c>
      <c r="H12" s="83" t="s">
        <v>22</v>
      </c>
      <c r="I12" s="95">
        <f>J9</f>
        <v>4</v>
      </c>
      <c r="J12" s="162"/>
      <c r="K12" s="162"/>
      <c r="L12" s="163"/>
      <c r="M12" s="86">
        <v>1</v>
      </c>
      <c r="N12" s="83" t="s">
        <v>22</v>
      </c>
      <c r="O12" s="145">
        <v>4</v>
      </c>
      <c r="P12" s="134"/>
      <c r="Q12" s="102"/>
      <c r="R12" s="102"/>
      <c r="S12" s="103"/>
      <c r="T12" s="102"/>
      <c r="U12" s="104"/>
      <c r="V12" s="89">
        <f>D12+G12+M12</f>
        <v>2</v>
      </c>
      <c r="W12" s="105" t="s">
        <v>22</v>
      </c>
      <c r="X12" s="90">
        <f>F12+I12+O12</f>
        <v>13</v>
      </c>
      <c r="Y12" s="159" t="s">
        <v>101</v>
      </c>
      <c r="Z12" s="168" t="s">
        <v>102</v>
      </c>
      <c r="AA12" s="3"/>
      <c r="AB12" s="73"/>
      <c r="AD12" s="76"/>
      <c r="AE12" s="76"/>
    </row>
    <row r="13" spans="1:31" ht="19.5" customHeight="1">
      <c r="A13" s="3"/>
      <c r="B13" s="174"/>
      <c r="C13" s="71" t="s">
        <v>30</v>
      </c>
      <c r="D13" s="93">
        <f>L7</f>
        <v>0</v>
      </c>
      <c r="E13" s="85" t="s">
        <v>22</v>
      </c>
      <c r="F13" s="96">
        <f>J7</f>
        <v>10</v>
      </c>
      <c r="G13" s="99">
        <f>L10</f>
        <v>2</v>
      </c>
      <c r="H13" s="85" t="s">
        <v>22</v>
      </c>
      <c r="I13" s="96">
        <f>J10</f>
        <v>8</v>
      </c>
      <c r="J13" s="164"/>
      <c r="K13" s="164"/>
      <c r="L13" s="165"/>
      <c r="M13" s="87">
        <v>2</v>
      </c>
      <c r="N13" s="85" t="s">
        <v>22</v>
      </c>
      <c r="O13" s="146">
        <v>8</v>
      </c>
      <c r="P13" s="135"/>
      <c r="Q13" s="106"/>
      <c r="R13" s="106"/>
      <c r="S13" s="129">
        <f>D13+G13+M13</f>
        <v>4</v>
      </c>
      <c r="T13" s="108" t="s">
        <v>22</v>
      </c>
      <c r="U13" s="91">
        <f>F13+I13+O13</f>
        <v>26</v>
      </c>
      <c r="V13" s="110"/>
      <c r="W13" s="111"/>
      <c r="X13" s="112"/>
      <c r="Y13" s="160"/>
      <c r="Z13" s="169"/>
      <c r="AA13" s="3"/>
      <c r="AB13" s="73"/>
      <c r="AD13" s="76"/>
      <c r="AE13" s="76"/>
    </row>
    <row r="14" spans="1:31" ht="19.5" customHeight="1" thickBot="1">
      <c r="A14" s="3"/>
      <c r="B14" s="175"/>
      <c r="C14" s="72"/>
      <c r="D14" s="94">
        <f>L8</f>
        <v>45</v>
      </c>
      <c r="E14" s="84" t="s">
        <v>22</v>
      </c>
      <c r="F14" s="97">
        <f>J8</f>
        <v>210</v>
      </c>
      <c r="G14" s="100">
        <f>L11</f>
        <v>122</v>
      </c>
      <c r="H14" s="84" t="s">
        <v>22</v>
      </c>
      <c r="I14" s="97">
        <f>J11</f>
        <v>169</v>
      </c>
      <c r="J14" s="166"/>
      <c r="K14" s="166"/>
      <c r="L14" s="167"/>
      <c r="M14" s="88">
        <v>125</v>
      </c>
      <c r="N14" s="84" t="s">
        <v>22</v>
      </c>
      <c r="O14" s="147">
        <v>202</v>
      </c>
      <c r="P14" s="144">
        <f>D14+G14+M14</f>
        <v>292</v>
      </c>
      <c r="Q14" s="131" t="s">
        <v>22</v>
      </c>
      <c r="R14" s="138">
        <f>F14+I14+O14</f>
        <v>581</v>
      </c>
      <c r="S14" s="113"/>
      <c r="T14" s="114"/>
      <c r="U14" s="115"/>
      <c r="V14" s="116"/>
      <c r="W14" s="117"/>
      <c r="X14" s="118"/>
      <c r="Y14" s="161"/>
      <c r="Z14" s="170"/>
      <c r="AA14" s="3"/>
      <c r="AB14" s="73"/>
      <c r="AD14" s="76"/>
      <c r="AE14" s="76"/>
    </row>
    <row r="15" spans="1:31" ht="19.5" customHeight="1">
      <c r="A15" s="3"/>
      <c r="B15" s="173">
        <v>4</v>
      </c>
      <c r="C15" s="70" t="s">
        <v>27</v>
      </c>
      <c r="D15" s="92">
        <f>O6</f>
        <v>0</v>
      </c>
      <c r="E15" s="83" t="s">
        <v>22</v>
      </c>
      <c r="F15" s="95">
        <f>M6</f>
        <v>5</v>
      </c>
      <c r="G15" s="98">
        <f>O9</f>
        <v>3</v>
      </c>
      <c r="H15" s="83" t="s">
        <v>22</v>
      </c>
      <c r="I15" s="95">
        <f>M9</f>
        <v>2</v>
      </c>
      <c r="J15" s="98">
        <f>O12</f>
        <v>4</v>
      </c>
      <c r="K15" s="83" t="s">
        <v>22</v>
      </c>
      <c r="L15" s="95">
        <f>M12</f>
        <v>1</v>
      </c>
      <c r="M15" s="180"/>
      <c r="N15" s="162"/>
      <c r="O15" s="181"/>
      <c r="P15" s="136"/>
      <c r="Q15" s="119"/>
      <c r="R15" s="119"/>
      <c r="S15" s="120"/>
      <c r="T15" s="119"/>
      <c r="U15" s="121"/>
      <c r="V15" s="89">
        <f>D15+G15+J15</f>
        <v>7</v>
      </c>
      <c r="W15" s="105" t="s">
        <v>22</v>
      </c>
      <c r="X15" s="128">
        <f>F15+I15+L15</f>
        <v>8</v>
      </c>
      <c r="Y15" s="159" t="s">
        <v>105</v>
      </c>
      <c r="Z15" s="168" t="s">
        <v>106</v>
      </c>
      <c r="AA15" s="3"/>
      <c r="AB15" s="3"/>
      <c r="AD15" s="76"/>
      <c r="AE15" s="76"/>
    </row>
    <row r="16" spans="1:31" ht="19.5" customHeight="1">
      <c r="A16" s="3"/>
      <c r="B16" s="174"/>
      <c r="C16" s="71" t="s">
        <v>39</v>
      </c>
      <c r="D16" s="93">
        <f>O7</f>
        <v>0</v>
      </c>
      <c r="E16" s="85" t="s">
        <v>22</v>
      </c>
      <c r="F16" s="96">
        <f>M7</f>
        <v>10</v>
      </c>
      <c r="G16" s="99">
        <f>O10</f>
        <v>7</v>
      </c>
      <c r="H16" s="85" t="s">
        <v>22</v>
      </c>
      <c r="I16" s="96">
        <f>M10</f>
        <v>5</v>
      </c>
      <c r="J16" s="99">
        <f>O13</f>
        <v>8</v>
      </c>
      <c r="K16" s="85" t="s">
        <v>22</v>
      </c>
      <c r="L16" s="96">
        <f>M13</f>
        <v>2</v>
      </c>
      <c r="M16" s="182"/>
      <c r="N16" s="164"/>
      <c r="O16" s="183"/>
      <c r="P16" s="135"/>
      <c r="Q16" s="106"/>
      <c r="R16" s="106"/>
      <c r="S16" s="129">
        <f>D16+G16+J16</f>
        <v>15</v>
      </c>
      <c r="T16" s="108" t="s">
        <v>22</v>
      </c>
      <c r="U16" s="109">
        <f>F16+I16+L16</f>
        <v>17</v>
      </c>
      <c r="V16" s="110"/>
      <c r="W16" s="111"/>
      <c r="X16" s="112"/>
      <c r="Y16" s="160"/>
      <c r="Z16" s="169"/>
      <c r="AA16" s="3"/>
      <c r="AB16" s="3"/>
      <c r="AD16" s="76"/>
      <c r="AE16" s="76"/>
    </row>
    <row r="17" spans="1:31" ht="19.5" customHeight="1" thickBot="1">
      <c r="A17" s="3"/>
      <c r="B17" s="176"/>
      <c r="C17" s="74" t="s">
        <v>7</v>
      </c>
      <c r="D17" s="94">
        <f>O8</f>
        <v>124</v>
      </c>
      <c r="E17" s="84" t="s">
        <v>22</v>
      </c>
      <c r="F17" s="97">
        <f>M8</f>
        <v>210</v>
      </c>
      <c r="G17" s="100">
        <f>O11</f>
        <v>228</v>
      </c>
      <c r="H17" s="84" t="s">
        <v>22</v>
      </c>
      <c r="I17" s="97">
        <f>M11</f>
        <v>189</v>
      </c>
      <c r="J17" s="100">
        <f>O14</f>
        <v>202</v>
      </c>
      <c r="K17" s="84" t="s">
        <v>22</v>
      </c>
      <c r="L17" s="97">
        <f>M14</f>
        <v>125</v>
      </c>
      <c r="M17" s="184"/>
      <c r="N17" s="185"/>
      <c r="O17" s="186"/>
      <c r="P17" s="139">
        <f>D17+G17+J17</f>
        <v>554</v>
      </c>
      <c r="Q17" s="132" t="s">
        <v>22</v>
      </c>
      <c r="R17" s="133">
        <f>F17+I17+L17</f>
        <v>524</v>
      </c>
      <c r="S17" s="122"/>
      <c r="T17" s="123"/>
      <c r="U17" s="124"/>
      <c r="V17" s="125"/>
      <c r="W17" s="126"/>
      <c r="X17" s="127"/>
      <c r="Y17" s="171"/>
      <c r="Z17" s="172"/>
      <c r="AA17" s="3"/>
      <c r="AB17" s="3"/>
      <c r="AD17" s="76"/>
      <c r="AE17" s="76"/>
    </row>
    <row r="18" spans="1:33" ht="13.5" thickTop="1">
      <c r="A18" s="3"/>
      <c r="C18" s="3"/>
      <c r="D18" s="151" t="s">
        <v>31</v>
      </c>
      <c r="E18" s="152"/>
      <c r="F18" s="153"/>
      <c r="G18" s="151" t="s">
        <v>32</v>
      </c>
      <c r="H18" s="152"/>
      <c r="I18" s="153"/>
      <c r="J18" s="151" t="s">
        <v>33</v>
      </c>
      <c r="K18" s="152"/>
      <c r="L18" s="153"/>
      <c r="M18" s="149"/>
      <c r="N18" s="150"/>
      <c r="O18" s="15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D18" s="76"/>
      <c r="AE18" s="76"/>
      <c r="AF18" s="76"/>
      <c r="AG18" s="76"/>
    </row>
    <row r="19" spans="1:33" ht="12.75">
      <c r="A19" s="3"/>
      <c r="C19" s="3" t="s">
        <v>34</v>
      </c>
      <c r="D19" s="154" t="s">
        <v>35</v>
      </c>
      <c r="E19" s="155"/>
      <c r="F19" s="156"/>
      <c r="G19" s="154" t="s">
        <v>38</v>
      </c>
      <c r="H19" s="155"/>
      <c r="I19" s="156"/>
      <c r="J19" s="154" t="s">
        <v>55</v>
      </c>
      <c r="K19" s="155"/>
      <c r="L19" s="156"/>
      <c r="M19" s="157"/>
      <c r="N19" s="148"/>
      <c r="O19" s="148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34"/>
      <c r="AB19" s="3"/>
      <c r="AF19" s="76"/>
      <c r="AG19" s="76"/>
    </row>
    <row r="20" spans="1:33" ht="12.75">
      <c r="A20" s="3"/>
      <c r="C20" s="3"/>
      <c r="D20" s="157" t="s">
        <v>36</v>
      </c>
      <c r="E20" s="148"/>
      <c r="F20" s="158"/>
      <c r="G20" s="157" t="s">
        <v>37</v>
      </c>
      <c r="H20" s="148"/>
      <c r="I20" s="158"/>
      <c r="J20" s="157" t="s">
        <v>46</v>
      </c>
      <c r="K20" s="148"/>
      <c r="L20" s="158"/>
      <c r="M20" s="157"/>
      <c r="N20" s="148"/>
      <c r="O20" s="148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34"/>
      <c r="AB20" s="3"/>
      <c r="AF20" s="76"/>
      <c r="AG20" s="76"/>
    </row>
    <row r="21" spans="1:33" ht="12.75">
      <c r="A21" s="3"/>
      <c r="C21" s="3"/>
      <c r="D21" s="155"/>
      <c r="E21" s="155"/>
      <c r="F21" s="155"/>
      <c r="G21" s="155"/>
      <c r="H21" s="155"/>
      <c r="I21" s="155"/>
      <c r="J21" s="155"/>
      <c r="K21" s="155"/>
      <c r="L21" s="155"/>
      <c r="M21" s="148"/>
      <c r="N21" s="148"/>
      <c r="O21" s="148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34"/>
      <c r="AB21" s="3"/>
      <c r="AF21" s="76"/>
      <c r="AG21" s="76"/>
    </row>
    <row r="22" spans="1:33" ht="12.75">
      <c r="A22" s="3"/>
      <c r="C22" s="3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34"/>
      <c r="AB22" s="3"/>
      <c r="AF22" s="76"/>
      <c r="AG22" s="76"/>
    </row>
    <row r="23" spans="1:33" ht="12.75">
      <c r="A23" s="3"/>
      <c r="C23" s="3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"/>
      <c r="AB23" s="3"/>
      <c r="AG23" s="76"/>
    </row>
    <row r="24" spans="1:33" ht="12.75">
      <c r="A24" s="3"/>
      <c r="C24" s="3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34"/>
      <c r="Q24" s="34"/>
      <c r="R24" s="34"/>
      <c r="S24" s="34"/>
      <c r="T24" s="34"/>
      <c r="U24" s="3"/>
      <c r="V24" s="3"/>
      <c r="W24" s="3"/>
      <c r="X24" s="3"/>
      <c r="Y24" s="3"/>
      <c r="Z24" s="3"/>
      <c r="AA24" s="3"/>
      <c r="AB24" s="3"/>
      <c r="AG24" s="76"/>
    </row>
    <row r="25" spans="1:33" ht="12.75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75"/>
      <c r="P25" s="3"/>
      <c r="Q25" s="3"/>
      <c r="R25" s="3"/>
      <c r="S25" s="3"/>
      <c r="T25" s="3"/>
      <c r="U25" s="34"/>
      <c r="V25" s="34"/>
      <c r="W25" s="34"/>
      <c r="X25" s="3"/>
      <c r="Y25" s="3"/>
      <c r="Z25" s="3"/>
      <c r="AA25" s="3"/>
      <c r="AB25" s="3"/>
      <c r="AG25" s="76"/>
    </row>
    <row r="26" spans="12:23" ht="12.75"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31:32" ht="12.75">
      <c r="AE27" s="76"/>
      <c r="AF27" s="76"/>
    </row>
  </sheetData>
  <sheetProtection/>
  <mergeCells count="52">
    <mergeCell ref="G9:I11"/>
    <mergeCell ref="M5:O5"/>
    <mergeCell ref="Y6:Y8"/>
    <mergeCell ref="Z6:Z8"/>
    <mergeCell ref="Z9:Z11"/>
    <mergeCell ref="S5:U5"/>
    <mergeCell ref="V5:X5"/>
    <mergeCell ref="P5:R5"/>
    <mergeCell ref="D5:F5"/>
    <mergeCell ref="G5:I5"/>
    <mergeCell ref="J5:L5"/>
    <mergeCell ref="B2:Z2"/>
    <mergeCell ref="Z12:Z14"/>
    <mergeCell ref="Y15:Y17"/>
    <mergeCell ref="Z15:Z17"/>
    <mergeCell ref="B6:B8"/>
    <mergeCell ref="B9:B11"/>
    <mergeCell ref="B12:B14"/>
    <mergeCell ref="B15:B17"/>
    <mergeCell ref="Y9:Y11"/>
    <mergeCell ref="D6:F8"/>
    <mergeCell ref="M15:O17"/>
    <mergeCell ref="G19:I19"/>
    <mergeCell ref="Y12:Y14"/>
    <mergeCell ref="D20:F20"/>
    <mergeCell ref="D21:F21"/>
    <mergeCell ref="M19:O19"/>
    <mergeCell ref="M20:O20"/>
    <mergeCell ref="M21:O21"/>
    <mergeCell ref="G20:I20"/>
    <mergeCell ref="G21:I21"/>
    <mergeCell ref="J12:L14"/>
    <mergeCell ref="G23:I23"/>
    <mergeCell ref="D22:F22"/>
    <mergeCell ref="D23:F23"/>
    <mergeCell ref="J18:L18"/>
    <mergeCell ref="J19:L19"/>
    <mergeCell ref="J20:L20"/>
    <mergeCell ref="J21:L21"/>
    <mergeCell ref="J22:L22"/>
    <mergeCell ref="J23:L23"/>
    <mergeCell ref="G18:I18"/>
    <mergeCell ref="D24:F24"/>
    <mergeCell ref="G24:I24"/>
    <mergeCell ref="J24:L24"/>
    <mergeCell ref="M18:O18"/>
    <mergeCell ref="M23:O23"/>
    <mergeCell ref="M24:O24"/>
    <mergeCell ref="M22:O22"/>
    <mergeCell ref="G22:I22"/>
    <mergeCell ref="D18:F18"/>
    <mergeCell ref="D19:F19"/>
  </mergeCells>
  <printOptions/>
  <pageMargins left="0.1968503937007874" right="0.2362204724409449" top="0.7480314960629921" bottom="0.31496062992125984" header="0.9055118110236221" footer="0.5118110236220472"/>
  <pageSetup fitToHeight="1" fitToWidth="1" orientation="landscape" paperSize="9" r:id="rId2"/>
  <headerFooter alignWithMargins="0">
    <oddFooter>&amp;L&amp;"Space Age,Tučné"KADELDESIGN&amp;"Arial CE,Obyčejné" &amp;X®&amp;X,&amp;"Space Age,Obyčejné"&amp;8&amp;D&amp;RJIHOČESKÝ BADMINTONOVÝ SVAZ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9.5" customHeight="1" thickBot="1">
      <c r="A2" s="38" t="s">
        <v>1</v>
      </c>
      <c r="B2" s="39"/>
      <c r="C2" s="40" t="s">
        <v>62</v>
      </c>
      <c r="D2" s="39"/>
      <c r="E2" s="39"/>
      <c r="F2" s="39"/>
      <c r="G2" s="39"/>
      <c r="H2" s="39"/>
      <c r="I2" s="39"/>
      <c r="J2" s="40"/>
      <c r="K2" s="40"/>
      <c r="L2" s="40"/>
      <c r="M2" s="39"/>
      <c r="N2" s="39"/>
      <c r="O2" s="39"/>
      <c r="P2" s="39"/>
      <c r="Q2" s="39"/>
      <c r="R2" s="39"/>
      <c r="S2" s="41"/>
    </row>
    <row r="3" spans="1:19" ht="19.5" customHeight="1" thickTop="1">
      <c r="A3" s="4" t="s">
        <v>3</v>
      </c>
      <c r="B3" s="5"/>
      <c r="C3" s="140" t="s">
        <v>53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2" t="s">
        <v>18</v>
      </c>
      <c r="Q3" s="43"/>
      <c r="R3" s="48" t="s">
        <v>56</v>
      </c>
      <c r="S3" s="8"/>
    </row>
    <row r="4" spans="1:19" ht="19.5" customHeight="1">
      <c r="A4" s="4" t="s">
        <v>4</v>
      </c>
      <c r="B4" s="9"/>
      <c r="C4" s="141" t="s">
        <v>23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4" t="s">
        <v>2</v>
      </c>
      <c r="Q4" s="9"/>
      <c r="R4" s="7" t="s">
        <v>44</v>
      </c>
      <c r="S4" s="8"/>
    </row>
    <row r="5" spans="1:19" ht="19.5" customHeight="1" thickBot="1">
      <c r="A5" s="10" t="s">
        <v>5</v>
      </c>
      <c r="B5" s="11"/>
      <c r="C5" s="14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5"/>
      <c r="Q5" s="46"/>
      <c r="R5" s="13"/>
      <c r="S5" s="14" t="s">
        <v>40</v>
      </c>
    </row>
    <row r="6" spans="1:19" ht="24.75" customHeight="1">
      <c r="A6" s="15"/>
      <c r="B6" s="2" t="s">
        <v>6</v>
      </c>
      <c r="C6" s="2" t="s">
        <v>7</v>
      </c>
      <c r="D6" s="200" t="s">
        <v>8</v>
      </c>
      <c r="E6" s="201"/>
      <c r="F6" s="201"/>
      <c r="G6" s="201"/>
      <c r="H6" s="201"/>
      <c r="I6" s="201"/>
      <c r="J6" s="201"/>
      <c r="K6" s="201"/>
      <c r="L6" s="202"/>
      <c r="M6" s="203" t="s">
        <v>19</v>
      </c>
      <c r="N6" s="204"/>
      <c r="O6" s="203" t="s">
        <v>20</v>
      </c>
      <c r="P6" s="204"/>
      <c r="Q6" s="203" t="s">
        <v>21</v>
      </c>
      <c r="R6" s="204"/>
      <c r="S6" s="79" t="s">
        <v>9</v>
      </c>
    </row>
    <row r="7" spans="1:19" ht="9.75" customHeight="1" thickBot="1">
      <c r="A7" s="16"/>
      <c r="B7" s="17"/>
      <c r="C7" s="18"/>
      <c r="D7" s="80">
        <v>1</v>
      </c>
      <c r="E7" s="80"/>
      <c r="F7" s="80"/>
      <c r="G7" s="80">
        <v>2</v>
      </c>
      <c r="H7" s="80"/>
      <c r="I7" s="80"/>
      <c r="J7" s="80">
        <v>3</v>
      </c>
      <c r="K7" s="81"/>
      <c r="L7" s="82"/>
      <c r="M7" s="19"/>
      <c r="N7" s="20"/>
      <c r="O7" s="19"/>
      <c r="P7" s="20"/>
      <c r="Q7" s="19"/>
      <c r="R7" s="20"/>
      <c r="S7" s="21"/>
    </row>
    <row r="8" spans="1:19" ht="30" customHeight="1" thickTop="1">
      <c r="A8" s="77" t="s">
        <v>52</v>
      </c>
      <c r="B8" s="60" t="s">
        <v>64</v>
      </c>
      <c r="C8" s="61" t="s">
        <v>69</v>
      </c>
      <c r="D8" s="49">
        <v>21</v>
      </c>
      <c r="E8" s="51" t="s">
        <v>22</v>
      </c>
      <c r="F8" s="22">
        <v>10</v>
      </c>
      <c r="G8" s="49">
        <v>21</v>
      </c>
      <c r="H8" s="51" t="s">
        <v>22</v>
      </c>
      <c r="I8" s="22">
        <v>2</v>
      </c>
      <c r="J8" s="49"/>
      <c r="K8" s="51" t="s">
        <v>22</v>
      </c>
      <c r="L8" s="22"/>
      <c r="M8" s="54">
        <f>D8+G8+J8</f>
        <v>42</v>
      </c>
      <c r="N8" s="55">
        <f>F8+I8+L8</f>
        <v>12</v>
      </c>
      <c r="O8" s="26">
        <v>2</v>
      </c>
      <c r="P8" s="25">
        <v>0</v>
      </c>
      <c r="Q8" s="26">
        <v>1</v>
      </c>
      <c r="R8" s="25">
        <v>0</v>
      </c>
      <c r="S8" s="24" t="s">
        <v>57</v>
      </c>
    </row>
    <row r="9" spans="1:19" ht="30" customHeight="1">
      <c r="A9" s="77" t="s">
        <v>51</v>
      </c>
      <c r="B9" s="9" t="s">
        <v>66</v>
      </c>
      <c r="C9" s="9" t="s">
        <v>83</v>
      </c>
      <c r="D9" s="49">
        <v>21</v>
      </c>
      <c r="E9" s="49" t="s">
        <v>22</v>
      </c>
      <c r="F9" s="22">
        <v>16</v>
      </c>
      <c r="G9" s="49">
        <v>21</v>
      </c>
      <c r="H9" s="49" t="s">
        <v>22</v>
      </c>
      <c r="I9" s="22">
        <v>10</v>
      </c>
      <c r="J9" s="49"/>
      <c r="K9" s="49" t="s">
        <v>22</v>
      </c>
      <c r="L9" s="22"/>
      <c r="M9" s="54">
        <f>D9+G9+J9</f>
        <v>42</v>
      </c>
      <c r="N9" s="55">
        <f>F9+I9+L9</f>
        <v>26</v>
      </c>
      <c r="O9" s="26">
        <v>2</v>
      </c>
      <c r="P9" s="25">
        <v>0</v>
      </c>
      <c r="Q9" s="26">
        <v>1</v>
      </c>
      <c r="R9" s="25">
        <v>0</v>
      </c>
      <c r="S9" s="24" t="s">
        <v>58</v>
      </c>
    </row>
    <row r="10" spans="1:19" ht="30" customHeight="1">
      <c r="A10" s="77" t="s">
        <v>49</v>
      </c>
      <c r="B10" s="9" t="s">
        <v>65</v>
      </c>
      <c r="C10" s="9" t="s">
        <v>70</v>
      </c>
      <c r="D10" s="49">
        <v>21</v>
      </c>
      <c r="E10" s="49" t="s">
        <v>22</v>
      </c>
      <c r="F10" s="22">
        <v>16</v>
      </c>
      <c r="G10" s="49">
        <v>21</v>
      </c>
      <c r="H10" s="49" t="s">
        <v>22</v>
      </c>
      <c r="I10" s="22">
        <v>17</v>
      </c>
      <c r="J10" s="49"/>
      <c r="K10" s="49" t="s">
        <v>22</v>
      </c>
      <c r="L10" s="22"/>
      <c r="M10" s="54">
        <f>D10+G10+J10</f>
        <v>42</v>
      </c>
      <c r="N10" s="55">
        <f>F10+I10+L10</f>
        <v>33</v>
      </c>
      <c r="O10" s="26">
        <v>2</v>
      </c>
      <c r="P10" s="25">
        <v>0</v>
      </c>
      <c r="Q10" s="26">
        <v>1</v>
      </c>
      <c r="R10" s="25">
        <v>0</v>
      </c>
      <c r="S10" s="24" t="s">
        <v>57</v>
      </c>
    </row>
    <row r="11" spans="1:19" ht="30" customHeight="1">
      <c r="A11" s="77" t="s">
        <v>50</v>
      </c>
      <c r="B11" s="9" t="s">
        <v>67</v>
      </c>
      <c r="C11" s="9" t="s">
        <v>71</v>
      </c>
      <c r="D11" s="49">
        <v>21</v>
      </c>
      <c r="E11" s="49" t="s">
        <v>22</v>
      </c>
      <c r="F11" s="22">
        <v>13</v>
      </c>
      <c r="G11" s="49">
        <v>21</v>
      </c>
      <c r="H11" s="49" t="s">
        <v>22</v>
      </c>
      <c r="I11" s="22">
        <v>14</v>
      </c>
      <c r="J11" s="49"/>
      <c r="K11" s="49" t="s">
        <v>22</v>
      </c>
      <c r="L11" s="22"/>
      <c r="M11" s="54">
        <f>D11+G11+J11</f>
        <v>42</v>
      </c>
      <c r="N11" s="55">
        <f>F11+I11+L11</f>
        <v>27</v>
      </c>
      <c r="O11" s="26">
        <v>2</v>
      </c>
      <c r="P11" s="25">
        <v>0</v>
      </c>
      <c r="Q11" s="26">
        <v>1</v>
      </c>
      <c r="R11" s="25">
        <v>0</v>
      </c>
      <c r="S11" s="24" t="s">
        <v>58</v>
      </c>
    </row>
    <row r="12" spans="1:19" ht="30" customHeight="1" thickBot="1">
      <c r="A12" s="78" t="s">
        <v>14</v>
      </c>
      <c r="B12" s="62" t="s">
        <v>68</v>
      </c>
      <c r="C12" s="62" t="s">
        <v>72</v>
      </c>
      <c r="D12" s="50">
        <v>21</v>
      </c>
      <c r="E12" s="52" t="s">
        <v>22</v>
      </c>
      <c r="F12" s="25">
        <v>12</v>
      </c>
      <c r="G12" s="50">
        <v>21</v>
      </c>
      <c r="H12" s="52" t="s">
        <v>22</v>
      </c>
      <c r="I12" s="25">
        <v>14</v>
      </c>
      <c r="J12" s="50"/>
      <c r="K12" s="52" t="s">
        <v>22</v>
      </c>
      <c r="L12" s="25"/>
      <c r="M12" s="54">
        <f>D12+G12+J12</f>
        <v>42</v>
      </c>
      <c r="N12" s="55">
        <f>F12+I12+L12</f>
        <v>26</v>
      </c>
      <c r="O12" s="26">
        <v>2</v>
      </c>
      <c r="P12" s="25">
        <v>0</v>
      </c>
      <c r="Q12" s="26">
        <v>1</v>
      </c>
      <c r="R12" s="25">
        <v>0</v>
      </c>
      <c r="S12" s="27" t="s">
        <v>57</v>
      </c>
    </row>
    <row r="13" spans="1:19" ht="34.5" customHeight="1" thickBot="1">
      <c r="A13" s="53" t="s">
        <v>10</v>
      </c>
      <c r="B13" s="63" t="s">
        <v>53</v>
      </c>
      <c r="C13" s="31"/>
      <c r="D13" s="37"/>
      <c r="E13" s="37"/>
      <c r="F13" s="37"/>
      <c r="G13" s="37"/>
      <c r="H13" s="37"/>
      <c r="I13" s="37"/>
      <c r="J13" s="37"/>
      <c r="K13" s="37"/>
      <c r="L13" s="47"/>
      <c r="M13" s="56">
        <f aca="true" t="shared" si="0" ref="M13:R13">SUM(M8:M12)</f>
        <v>210</v>
      </c>
      <c r="N13" s="57">
        <f t="shared" si="0"/>
        <v>124</v>
      </c>
      <c r="O13" s="56">
        <f t="shared" si="0"/>
        <v>10</v>
      </c>
      <c r="P13" s="58">
        <f t="shared" si="0"/>
        <v>0</v>
      </c>
      <c r="Q13" s="56">
        <f t="shared" si="0"/>
        <v>5</v>
      </c>
      <c r="R13" s="57">
        <f t="shared" si="0"/>
        <v>0</v>
      </c>
      <c r="S13" s="1" t="s">
        <v>82</v>
      </c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2" t="s">
        <v>12</v>
      </c>
    </row>
    <row r="17" spans="1:2" ht="19.5" customHeight="1">
      <c r="A17" s="33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5" t="s">
        <v>16</v>
      </c>
      <c r="C20" s="34"/>
      <c r="D20" s="35" t="s">
        <v>17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9.5" customHeight="1" thickBot="1">
      <c r="A2" s="38" t="s">
        <v>1</v>
      </c>
      <c r="B2" s="39"/>
      <c r="C2" s="40" t="s">
        <v>62</v>
      </c>
      <c r="D2" s="39"/>
      <c r="E2" s="39"/>
      <c r="F2" s="39"/>
      <c r="G2" s="39"/>
      <c r="H2" s="39"/>
      <c r="I2" s="39"/>
      <c r="J2" s="40"/>
      <c r="K2" s="40"/>
      <c r="L2" s="40"/>
      <c r="M2" s="39"/>
      <c r="N2" s="39"/>
      <c r="O2" s="39"/>
      <c r="P2" s="39"/>
      <c r="Q2" s="39"/>
      <c r="R2" s="39"/>
      <c r="S2" s="41"/>
    </row>
    <row r="3" spans="1:19" ht="19.5" customHeight="1" thickTop="1">
      <c r="A3" s="4" t="s">
        <v>3</v>
      </c>
      <c r="B3" s="5"/>
      <c r="C3" s="140" t="s">
        <v>59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2" t="s">
        <v>18</v>
      </c>
      <c r="Q3" s="43"/>
      <c r="R3" s="48" t="s">
        <v>56</v>
      </c>
      <c r="S3" s="8"/>
    </row>
    <row r="4" spans="1:19" ht="19.5" customHeight="1">
      <c r="A4" s="4" t="s">
        <v>4</v>
      </c>
      <c r="B4" s="9"/>
      <c r="C4" s="141" t="s">
        <v>54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4" t="s">
        <v>2</v>
      </c>
      <c r="Q4" s="9"/>
      <c r="R4" s="7" t="s">
        <v>44</v>
      </c>
      <c r="S4" s="8"/>
    </row>
    <row r="5" spans="1:19" ht="19.5" customHeight="1" thickBot="1">
      <c r="A5" s="10" t="s">
        <v>5</v>
      </c>
      <c r="B5" s="11"/>
      <c r="C5" s="14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5"/>
      <c r="Q5" s="46"/>
      <c r="R5" s="13"/>
      <c r="S5" s="14" t="s">
        <v>40</v>
      </c>
    </row>
    <row r="6" spans="1:19" ht="24.75" customHeight="1">
      <c r="A6" s="15"/>
      <c r="B6" s="2" t="s">
        <v>6</v>
      </c>
      <c r="C6" s="2" t="s">
        <v>7</v>
      </c>
      <c r="D6" s="200" t="s">
        <v>8</v>
      </c>
      <c r="E6" s="201"/>
      <c r="F6" s="201"/>
      <c r="G6" s="201"/>
      <c r="H6" s="201"/>
      <c r="I6" s="201"/>
      <c r="J6" s="201"/>
      <c r="K6" s="201"/>
      <c r="L6" s="202"/>
      <c r="M6" s="203" t="s">
        <v>19</v>
      </c>
      <c r="N6" s="204"/>
      <c r="O6" s="203" t="s">
        <v>20</v>
      </c>
      <c r="P6" s="204"/>
      <c r="Q6" s="203" t="s">
        <v>21</v>
      </c>
      <c r="R6" s="204"/>
      <c r="S6" s="79" t="s">
        <v>9</v>
      </c>
    </row>
    <row r="7" spans="1:19" ht="9.75" customHeight="1" thickBot="1">
      <c r="A7" s="16"/>
      <c r="B7" s="17"/>
      <c r="C7" s="18"/>
      <c r="D7" s="80">
        <v>1</v>
      </c>
      <c r="E7" s="80"/>
      <c r="F7" s="80"/>
      <c r="G7" s="80">
        <v>2</v>
      </c>
      <c r="H7" s="80"/>
      <c r="I7" s="80"/>
      <c r="J7" s="80">
        <v>3</v>
      </c>
      <c r="K7" s="81"/>
      <c r="L7" s="82"/>
      <c r="M7" s="19"/>
      <c r="N7" s="20"/>
      <c r="O7" s="19"/>
      <c r="P7" s="20"/>
      <c r="Q7" s="19"/>
      <c r="R7" s="20"/>
      <c r="S7" s="21"/>
    </row>
    <row r="8" spans="1:19" ht="30" customHeight="1" thickTop="1">
      <c r="A8" s="77" t="s">
        <v>52</v>
      </c>
      <c r="B8" s="60" t="s">
        <v>73</v>
      </c>
      <c r="C8" s="61" t="s">
        <v>77</v>
      </c>
      <c r="D8" s="49">
        <v>21</v>
      </c>
      <c r="E8" s="51" t="s">
        <v>22</v>
      </c>
      <c r="F8" s="22">
        <v>3</v>
      </c>
      <c r="G8" s="49">
        <v>21</v>
      </c>
      <c r="H8" s="51" t="s">
        <v>22</v>
      </c>
      <c r="I8" s="22">
        <v>9</v>
      </c>
      <c r="J8" s="49"/>
      <c r="K8" s="51" t="s">
        <v>22</v>
      </c>
      <c r="L8" s="22"/>
      <c r="M8" s="54">
        <f>D8+G8+J8</f>
        <v>42</v>
      </c>
      <c r="N8" s="55">
        <f>F8+I8+L8</f>
        <v>12</v>
      </c>
      <c r="O8" s="26">
        <v>2</v>
      </c>
      <c r="P8" s="25">
        <v>0</v>
      </c>
      <c r="Q8" s="26">
        <v>1</v>
      </c>
      <c r="R8" s="25">
        <v>0</v>
      </c>
      <c r="S8" s="24" t="s">
        <v>60</v>
      </c>
    </row>
    <row r="9" spans="1:19" ht="30" customHeight="1">
      <c r="A9" s="77" t="s">
        <v>51</v>
      </c>
      <c r="B9" s="9" t="s">
        <v>74</v>
      </c>
      <c r="C9" s="9" t="s">
        <v>78</v>
      </c>
      <c r="D9" s="49">
        <v>21</v>
      </c>
      <c r="E9" s="49" t="s">
        <v>22</v>
      </c>
      <c r="F9" s="22">
        <v>9</v>
      </c>
      <c r="G9" s="49">
        <v>21</v>
      </c>
      <c r="H9" s="49" t="s">
        <v>22</v>
      </c>
      <c r="I9" s="22">
        <v>7</v>
      </c>
      <c r="J9" s="49"/>
      <c r="K9" s="49" t="s">
        <v>22</v>
      </c>
      <c r="L9" s="22"/>
      <c r="M9" s="54">
        <f>D9+G9+J9</f>
        <v>42</v>
      </c>
      <c r="N9" s="55">
        <f>F9+I9+L9</f>
        <v>16</v>
      </c>
      <c r="O9" s="26">
        <v>2</v>
      </c>
      <c r="P9" s="25">
        <v>0</v>
      </c>
      <c r="Q9" s="26">
        <v>1</v>
      </c>
      <c r="R9" s="25">
        <v>0</v>
      </c>
      <c r="S9" s="24" t="s">
        <v>54</v>
      </c>
    </row>
    <row r="10" spans="1:19" ht="30" customHeight="1">
      <c r="A10" s="77" t="s">
        <v>49</v>
      </c>
      <c r="B10" s="9"/>
      <c r="C10" s="9" t="s">
        <v>79</v>
      </c>
      <c r="D10" s="49">
        <v>0</v>
      </c>
      <c r="E10" s="49" t="s">
        <v>22</v>
      </c>
      <c r="F10" s="22">
        <v>21</v>
      </c>
      <c r="G10" s="49">
        <v>0</v>
      </c>
      <c r="H10" s="49" t="s">
        <v>22</v>
      </c>
      <c r="I10" s="22">
        <v>21</v>
      </c>
      <c r="J10" s="49"/>
      <c r="K10" s="49" t="s">
        <v>22</v>
      </c>
      <c r="L10" s="22"/>
      <c r="M10" s="54">
        <f>D10+G10+J10</f>
        <v>0</v>
      </c>
      <c r="N10" s="55">
        <f>F10+I10+L10</f>
        <v>42</v>
      </c>
      <c r="O10" s="23">
        <v>0</v>
      </c>
      <c r="P10" s="22">
        <v>2</v>
      </c>
      <c r="Q10" s="23">
        <v>0</v>
      </c>
      <c r="R10" s="22">
        <v>1</v>
      </c>
      <c r="S10" s="24" t="s">
        <v>60</v>
      </c>
    </row>
    <row r="11" spans="1:19" ht="30" customHeight="1">
      <c r="A11" s="77" t="s">
        <v>50</v>
      </c>
      <c r="B11" s="9" t="s">
        <v>75</v>
      </c>
      <c r="C11" s="9" t="s">
        <v>80</v>
      </c>
      <c r="D11" s="49">
        <v>22</v>
      </c>
      <c r="E11" s="49" t="s">
        <v>22</v>
      </c>
      <c r="F11" s="22">
        <v>20</v>
      </c>
      <c r="G11" s="49">
        <v>21</v>
      </c>
      <c r="H11" s="49" t="s">
        <v>22</v>
      </c>
      <c r="I11" s="22">
        <v>13</v>
      </c>
      <c r="J11" s="49"/>
      <c r="K11" s="49" t="s">
        <v>22</v>
      </c>
      <c r="L11" s="22"/>
      <c r="M11" s="54">
        <f>D11+G11+J11</f>
        <v>43</v>
      </c>
      <c r="N11" s="55">
        <f>F11+I11+L11</f>
        <v>33</v>
      </c>
      <c r="O11" s="26">
        <v>2</v>
      </c>
      <c r="P11" s="25">
        <v>0</v>
      </c>
      <c r="Q11" s="26">
        <v>1</v>
      </c>
      <c r="R11" s="25">
        <v>0</v>
      </c>
      <c r="S11" s="24" t="s">
        <v>54</v>
      </c>
    </row>
    <row r="12" spans="1:19" ht="30" customHeight="1" thickBot="1">
      <c r="A12" s="78" t="s">
        <v>14</v>
      </c>
      <c r="B12" s="62" t="s">
        <v>76</v>
      </c>
      <c r="C12" s="62" t="s">
        <v>81</v>
      </c>
      <c r="D12" s="50">
        <v>21</v>
      </c>
      <c r="E12" s="52" t="s">
        <v>22</v>
      </c>
      <c r="F12" s="25">
        <v>13</v>
      </c>
      <c r="G12" s="50">
        <v>21</v>
      </c>
      <c r="H12" s="52" t="s">
        <v>22</v>
      </c>
      <c r="I12" s="25">
        <v>6</v>
      </c>
      <c r="J12" s="50"/>
      <c r="K12" s="52" t="s">
        <v>22</v>
      </c>
      <c r="L12" s="25"/>
      <c r="M12" s="54">
        <f>D12+G12+J12</f>
        <v>42</v>
      </c>
      <c r="N12" s="55">
        <f>F12+I12+L12</f>
        <v>19</v>
      </c>
      <c r="O12" s="26">
        <v>2</v>
      </c>
      <c r="P12" s="25">
        <v>0</v>
      </c>
      <c r="Q12" s="26">
        <v>1</v>
      </c>
      <c r="R12" s="25">
        <v>0</v>
      </c>
      <c r="S12" s="24" t="s">
        <v>60</v>
      </c>
    </row>
    <row r="13" spans="1:19" ht="34.5" customHeight="1" thickBot="1">
      <c r="A13" s="53" t="s">
        <v>10</v>
      </c>
      <c r="B13" s="63" t="s">
        <v>59</v>
      </c>
      <c r="C13" s="31"/>
      <c r="D13" s="37"/>
      <c r="E13" s="37"/>
      <c r="F13" s="37"/>
      <c r="G13" s="37"/>
      <c r="H13" s="37"/>
      <c r="I13" s="37"/>
      <c r="J13" s="37"/>
      <c r="K13" s="37"/>
      <c r="L13" s="47"/>
      <c r="M13" s="56">
        <f aca="true" t="shared" si="0" ref="M13:R13">SUM(M8:M12)</f>
        <v>169</v>
      </c>
      <c r="N13" s="57">
        <f t="shared" si="0"/>
        <v>122</v>
      </c>
      <c r="O13" s="56">
        <f t="shared" si="0"/>
        <v>8</v>
      </c>
      <c r="P13" s="58">
        <f t="shared" si="0"/>
        <v>2</v>
      </c>
      <c r="Q13" s="56">
        <f t="shared" si="0"/>
        <v>4</v>
      </c>
      <c r="R13" s="57">
        <f t="shared" si="0"/>
        <v>1</v>
      </c>
      <c r="S13" s="1" t="s">
        <v>82</v>
      </c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2" t="s">
        <v>12</v>
      </c>
    </row>
    <row r="17" spans="1:2" ht="19.5" customHeight="1">
      <c r="A17" s="33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5" t="s">
        <v>16</v>
      </c>
      <c r="C20" s="34"/>
      <c r="D20" s="35" t="s">
        <v>17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9.5" customHeight="1" thickBot="1">
      <c r="A2" s="38" t="s">
        <v>1</v>
      </c>
      <c r="B2" s="39"/>
      <c r="C2" s="40" t="s">
        <v>62</v>
      </c>
      <c r="D2" s="39"/>
      <c r="E2" s="39"/>
      <c r="F2" s="39"/>
      <c r="G2" s="39"/>
      <c r="H2" s="39"/>
      <c r="I2" s="39"/>
      <c r="J2" s="40"/>
      <c r="K2" s="40"/>
      <c r="L2" s="40"/>
      <c r="M2" s="39"/>
      <c r="N2" s="39"/>
      <c r="O2" s="39"/>
      <c r="P2" s="39"/>
      <c r="Q2" s="39"/>
      <c r="R2" s="39"/>
      <c r="S2" s="41"/>
    </row>
    <row r="3" spans="1:19" ht="19.5" customHeight="1" thickTop="1">
      <c r="A3" s="4" t="s">
        <v>3</v>
      </c>
      <c r="B3" s="5"/>
      <c r="C3" s="140" t="s">
        <v>54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2" t="s">
        <v>18</v>
      </c>
      <c r="Q3" s="43"/>
      <c r="R3" s="48" t="s">
        <v>56</v>
      </c>
      <c r="S3" s="8"/>
    </row>
    <row r="4" spans="1:19" ht="19.5" customHeight="1">
      <c r="A4" s="4" t="s">
        <v>4</v>
      </c>
      <c r="B4" s="9"/>
      <c r="C4" s="141" t="s">
        <v>23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4" t="s">
        <v>2</v>
      </c>
      <c r="Q4" s="9"/>
      <c r="R4" s="7" t="s">
        <v>44</v>
      </c>
      <c r="S4" s="8"/>
    </row>
    <row r="5" spans="1:19" ht="19.5" customHeight="1" thickBot="1">
      <c r="A5" s="10" t="s">
        <v>5</v>
      </c>
      <c r="B5" s="11"/>
      <c r="C5" s="14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5"/>
      <c r="Q5" s="46"/>
      <c r="R5" s="13"/>
      <c r="S5" s="14" t="s">
        <v>61</v>
      </c>
    </row>
    <row r="6" spans="1:19" ht="24.75" customHeight="1">
      <c r="A6" s="15"/>
      <c r="B6" s="2" t="s">
        <v>6</v>
      </c>
      <c r="C6" s="2" t="s">
        <v>7</v>
      </c>
      <c r="D6" s="200" t="s">
        <v>8</v>
      </c>
      <c r="E6" s="201"/>
      <c r="F6" s="201"/>
      <c r="G6" s="201"/>
      <c r="H6" s="201"/>
      <c r="I6" s="201"/>
      <c r="J6" s="201"/>
      <c r="K6" s="201"/>
      <c r="L6" s="202"/>
      <c r="M6" s="203" t="s">
        <v>19</v>
      </c>
      <c r="N6" s="204"/>
      <c r="O6" s="203" t="s">
        <v>20</v>
      </c>
      <c r="P6" s="204"/>
      <c r="Q6" s="203" t="s">
        <v>21</v>
      </c>
      <c r="R6" s="204"/>
      <c r="S6" s="79" t="s">
        <v>9</v>
      </c>
    </row>
    <row r="7" spans="1:19" ht="9.75" customHeight="1" thickBot="1">
      <c r="A7" s="16"/>
      <c r="B7" s="17"/>
      <c r="C7" s="18"/>
      <c r="D7" s="80">
        <v>1</v>
      </c>
      <c r="E7" s="80"/>
      <c r="F7" s="80"/>
      <c r="G7" s="80">
        <v>2</v>
      </c>
      <c r="H7" s="80"/>
      <c r="I7" s="80"/>
      <c r="J7" s="80">
        <v>3</v>
      </c>
      <c r="K7" s="81"/>
      <c r="L7" s="82"/>
      <c r="M7" s="19"/>
      <c r="N7" s="20"/>
      <c r="O7" s="19"/>
      <c r="P7" s="20"/>
      <c r="Q7" s="19"/>
      <c r="R7" s="20"/>
      <c r="S7" s="21"/>
    </row>
    <row r="8" spans="1:19" ht="30" customHeight="1" thickTop="1">
      <c r="A8" s="77" t="s">
        <v>52</v>
      </c>
      <c r="B8" s="61" t="s">
        <v>84</v>
      </c>
      <c r="C8" s="61" t="s">
        <v>69</v>
      </c>
      <c r="D8" s="49">
        <v>13</v>
      </c>
      <c r="E8" s="51" t="s">
        <v>22</v>
      </c>
      <c r="F8" s="22">
        <v>21</v>
      </c>
      <c r="G8" s="49">
        <v>17</v>
      </c>
      <c r="H8" s="51" t="s">
        <v>22</v>
      </c>
      <c r="I8" s="22">
        <v>21</v>
      </c>
      <c r="J8" s="49"/>
      <c r="K8" s="51" t="s">
        <v>22</v>
      </c>
      <c r="L8" s="22"/>
      <c r="M8" s="54">
        <f>D8+G8+J8</f>
        <v>30</v>
      </c>
      <c r="N8" s="55">
        <f>F8+I8+L8</f>
        <v>42</v>
      </c>
      <c r="O8" s="26">
        <v>0</v>
      </c>
      <c r="P8" s="25">
        <v>2</v>
      </c>
      <c r="Q8" s="26">
        <v>0</v>
      </c>
      <c r="R8" s="25">
        <v>1</v>
      </c>
      <c r="S8" s="24" t="s">
        <v>54</v>
      </c>
    </row>
    <row r="9" spans="1:19" ht="30" customHeight="1">
      <c r="A9" s="77" t="s">
        <v>51</v>
      </c>
      <c r="B9" s="9" t="s">
        <v>78</v>
      </c>
      <c r="C9" s="9" t="s">
        <v>83</v>
      </c>
      <c r="D9" s="49">
        <v>21</v>
      </c>
      <c r="E9" s="49" t="s">
        <v>22</v>
      </c>
      <c r="F9" s="22">
        <v>18</v>
      </c>
      <c r="G9" s="49">
        <v>21</v>
      </c>
      <c r="H9" s="49" t="s">
        <v>22</v>
      </c>
      <c r="I9" s="22">
        <v>16</v>
      </c>
      <c r="J9" s="49"/>
      <c r="K9" s="49" t="s">
        <v>22</v>
      </c>
      <c r="L9" s="22"/>
      <c r="M9" s="54">
        <f>D9+G9+J9</f>
        <v>42</v>
      </c>
      <c r="N9" s="55">
        <f>F9+I9+L9</f>
        <v>34</v>
      </c>
      <c r="O9" s="23">
        <v>2</v>
      </c>
      <c r="P9" s="22">
        <v>0</v>
      </c>
      <c r="Q9" s="23">
        <v>1</v>
      </c>
      <c r="R9" s="22">
        <v>0</v>
      </c>
      <c r="S9" s="24" t="s">
        <v>58</v>
      </c>
    </row>
    <row r="10" spans="1:19" ht="30" customHeight="1">
      <c r="A10" s="77" t="s">
        <v>49</v>
      </c>
      <c r="B10" s="9" t="s">
        <v>79</v>
      </c>
      <c r="C10" s="9" t="s">
        <v>70</v>
      </c>
      <c r="D10" s="49">
        <v>7</v>
      </c>
      <c r="E10" s="49" t="s">
        <v>22</v>
      </c>
      <c r="F10" s="22">
        <v>21</v>
      </c>
      <c r="G10" s="49">
        <v>3</v>
      </c>
      <c r="H10" s="49" t="s">
        <v>22</v>
      </c>
      <c r="I10" s="22">
        <v>21</v>
      </c>
      <c r="J10" s="49"/>
      <c r="K10" s="49" t="s">
        <v>22</v>
      </c>
      <c r="L10" s="22"/>
      <c r="M10" s="54">
        <f>D10+G10+J10</f>
        <v>10</v>
      </c>
      <c r="N10" s="55">
        <f>F10+I10+L10</f>
        <v>42</v>
      </c>
      <c r="O10" s="26">
        <v>0</v>
      </c>
      <c r="P10" s="25">
        <v>2</v>
      </c>
      <c r="Q10" s="26">
        <v>0</v>
      </c>
      <c r="R10" s="25">
        <v>1</v>
      </c>
      <c r="S10" s="24" t="s">
        <v>54</v>
      </c>
    </row>
    <row r="11" spans="1:19" ht="30" customHeight="1">
      <c r="A11" s="77" t="s">
        <v>50</v>
      </c>
      <c r="B11" s="9" t="s">
        <v>80</v>
      </c>
      <c r="C11" s="9" t="s">
        <v>71</v>
      </c>
      <c r="D11" s="49">
        <v>15</v>
      </c>
      <c r="E11" s="49" t="s">
        <v>22</v>
      </c>
      <c r="F11" s="22">
        <v>21</v>
      </c>
      <c r="G11" s="49">
        <v>11</v>
      </c>
      <c r="H11" s="49" t="s">
        <v>22</v>
      </c>
      <c r="I11" s="22">
        <v>21</v>
      </c>
      <c r="J11" s="49"/>
      <c r="K11" s="49" t="s">
        <v>22</v>
      </c>
      <c r="L11" s="22"/>
      <c r="M11" s="54">
        <f>D11+G11+J11</f>
        <v>26</v>
      </c>
      <c r="N11" s="55">
        <f>F11+I11+L11</f>
        <v>42</v>
      </c>
      <c r="O11" s="26">
        <v>0</v>
      </c>
      <c r="P11" s="25">
        <v>2</v>
      </c>
      <c r="Q11" s="26">
        <v>0</v>
      </c>
      <c r="R11" s="25">
        <v>1</v>
      </c>
      <c r="S11" s="24" t="s">
        <v>58</v>
      </c>
    </row>
    <row r="12" spans="1:19" ht="30" customHeight="1" thickBot="1">
      <c r="A12" s="78" t="s">
        <v>14</v>
      </c>
      <c r="B12" s="62" t="s">
        <v>85</v>
      </c>
      <c r="C12" s="62" t="s">
        <v>72</v>
      </c>
      <c r="D12" s="50">
        <v>8</v>
      </c>
      <c r="E12" s="52" t="s">
        <v>22</v>
      </c>
      <c r="F12" s="25">
        <v>21</v>
      </c>
      <c r="G12" s="50">
        <v>9</v>
      </c>
      <c r="H12" s="52" t="s">
        <v>22</v>
      </c>
      <c r="I12" s="25">
        <v>21</v>
      </c>
      <c r="J12" s="50"/>
      <c r="K12" s="52" t="s">
        <v>22</v>
      </c>
      <c r="L12" s="25"/>
      <c r="M12" s="54">
        <f>D12+G12+J12</f>
        <v>17</v>
      </c>
      <c r="N12" s="55">
        <f>F12+I12+L12</f>
        <v>42</v>
      </c>
      <c r="O12" s="26">
        <v>0</v>
      </c>
      <c r="P12" s="25">
        <v>2</v>
      </c>
      <c r="Q12" s="26">
        <v>0</v>
      </c>
      <c r="R12" s="25">
        <v>1</v>
      </c>
      <c r="S12" s="24" t="s">
        <v>54</v>
      </c>
    </row>
    <row r="13" spans="1:19" ht="34.5" customHeight="1" thickBot="1">
      <c r="A13" s="53" t="s">
        <v>10</v>
      </c>
      <c r="B13" s="63" t="s">
        <v>23</v>
      </c>
      <c r="C13" s="31"/>
      <c r="D13" s="37"/>
      <c r="E13" s="37"/>
      <c r="F13" s="37"/>
      <c r="G13" s="37"/>
      <c r="H13" s="37"/>
      <c r="I13" s="37"/>
      <c r="J13" s="37"/>
      <c r="K13" s="37"/>
      <c r="L13" s="47"/>
      <c r="M13" s="56">
        <f aca="true" t="shared" si="0" ref="M13:R13">SUM(M8:M12)</f>
        <v>125</v>
      </c>
      <c r="N13" s="57">
        <f t="shared" si="0"/>
        <v>202</v>
      </c>
      <c r="O13" s="56">
        <f t="shared" si="0"/>
        <v>2</v>
      </c>
      <c r="P13" s="58">
        <f t="shared" si="0"/>
        <v>8</v>
      </c>
      <c r="Q13" s="56">
        <f t="shared" si="0"/>
        <v>1</v>
      </c>
      <c r="R13" s="57">
        <f t="shared" si="0"/>
        <v>4</v>
      </c>
      <c r="S13" s="1" t="s">
        <v>82</v>
      </c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2" t="s">
        <v>12</v>
      </c>
    </row>
    <row r="17" spans="1:2" ht="19.5" customHeight="1">
      <c r="A17" s="33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5" t="s">
        <v>16</v>
      </c>
      <c r="C20" s="34"/>
      <c r="D20" s="35" t="s">
        <v>17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B1">
      <selection activeCell="R12" sqref="R12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9.5" customHeight="1" thickBot="1">
      <c r="A2" s="38" t="s">
        <v>1</v>
      </c>
      <c r="B2" s="39"/>
      <c r="C2" s="40" t="s">
        <v>62</v>
      </c>
      <c r="D2" s="39"/>
      <c r="E2" s="39"/>
      <c r="F2" s="39"/>
      <c r="G2" s="39"/>
      <c r="H2" s="39"/>
      <c r="I2" s="39"/>
      <c r="J2" s="40"/>
      <c r="K2" s="40"/>
      <c r="L2" s="40"/>
      <c r="M2" s="39"/>
      <c r="N2" s="39"/>
      <c r="O2" s="39"/>
      <c r="P2" s="39"/>
      <c r="Q2" s="39"/>
      <c r="R2" s="39"/>
      <c r="S2" s="41"/>
    </row>
    <row r="3" spans="1:19" ht="19.5" customHeight="1" thickTop="1">
      <c r="A3" s="4" t="s">
        <v>3</v>
      </c>
      <c r="B3" s="5"/>
      <c r="C3" s="140" t="s">
        <v>53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2" t="s">
        <v>18</v>
      </c>
      <c r="Q3" s="43"/>
      <c r="R3" s="48" t="s">
        <v>56</v>
      </c>
      <c r="S3" s="8"/>
    </row>
    <row r="4" spans="1:19" ht="19.5" customHeight="1">
      <c r="A4" s="4" t="s">
        <v>4</v>
      </c>
      <c r="B4" s="9"/>
      <c r="C4" s="141" t="s">
        <v>59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4" t="s">
        <v>2</v>
      </c>
      <c r="Q4" s="9"/>
      <c r="R4" s="7" t="s">
        <v>44</v>
      </c>
      <c r="S4" s="8"/>
    </row>
    <row r="5" spans="1:19" ht="19.5" customHeight="1" thickBot="1">
      <c r="A5" s="10" t="s">
        <v>5</v>
      </c>
      <c r="B5" s="11"/>
      <c r="C5" s="14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5"/>
      <c r="Q5" s="46"/>
      <c r="R5" s="13"/>
      <c r="S5" s="14" t="s">
        <v>61</v>
      </c>
    </row>
    <row r="6" spans="1:19" ht="24.75" customHeight="1">
      <c r="A6" s="15"/>
      <c r="B6" s="2" t="s">
        <v>6</v>
      </c>
      <c r="C6" s="2" t="s">
        <v>7</v>
      </c>
      <c r="D6" s="200" t="s">
        <v>8</v>
      </c>
      <c r="E6" s="201"/>
      <c r="F6" s="201"/>
      <c r="G6" s="201"/>
      <c r="H6" s="201"/>
      <c r="I6" s="201"/>
      <c r="J6" s="201"/>
      <c r="K6" s="201"/>
      <c r="L6" s="202"/>
      <c r="M6" s="203" t="s">
        <v>19</v>
      </c>
      <c r="N6" s="204"/>
      <c r="O6" s="203" t="s">
        <v>20</v>
      </c>
      <c r="P6" s="204"/>
      <c r="Q6" s="203" t="s">
        <v>21</v>
      </c>
      <c r="R6" s="204"/>
      <c r="S6" s="79" t="s">
        <v>9</v>
      </c>
    </row>
    <row r="7" spans="1:19" ht="9.75" customHeight="1" thickBot="1">
      <c r="A7" s="16"/>
      <c r="B7" s="17"/>
      <c r="C7" s="18"/>
      <c r="D7" s="80">
        <v>1</v>
      </c>
      <c r="E7" s="80"/>
      <c r="F7" s="80"/>
      <c r="G7" s="80">
        <v>2</v>
      </c>
      <c r="H7" s="80"/>
      <c r="I7" s="80"/>
      <c r="J7" s="80">
        <v>3</v>
      </c>
      <c r="K7" s="81"/>
      <c r="L7" s="82"/>
      <c r="M7" s="19"/>
      <c r="N7" s="20"/>
      <c r="O7" s="19"/>
      <c r="P7" s="20"/>
      <c r="Q7" s="19"/>
      <c r="R7" s="20"/>
      <c r="S7" s="21"/>
    </row>
    <row r="8" spans="1:19" ht="30" customHeight="1" thickTop="1">
      <c r="A8" s="77" t="s">
        <v>52</v>
      </c>
      <c r="B8" s="60" t="s">
        <v>88</v>
      </c>
      <c r="C8" s="60" t="s">
        <v>73</v>
      </c>
      <c r="D8" s="49">
        <v>21</v>
      </c>
      <c r="E8" s="51" t="s">
        <v>22</v>
      </c>
      <c r="F8" s="22">
        <v>14</v>
      </c>
      <c r="G8" s="49">
        <v>21</v>
      </c>
      <c r="H8" s="51" t="s">
        <v>22</v>
      </c>
      <c r="I8" s="22">
        <v>13</v>
      </c>
      <c r="J8" s="49"/>
      <c r="K8" s="51" t="s">
        <v>22</v>
      </c>
      <c r="L8" s="22"/>
      <c r="M8" s="54">
        <f>D8+G8+J8</f>
        <v>42</v>
      </c>
      <c r="N8" s="55">
        <f>F8+I8+L8</f>
        <v>27</v>
      </c>
      <c r="O8" s="23">
        <v>2</v>
      </c>
      <c r="P8" s="22">
        <v>0</v>
      </c>
      <c r="Q8" s="23">
        <v>1</v>
      </c>
      <c r="R8" s="22">
        <v>0</v>
      </c>
      <c r="S8" s="24" t="s">
        <v>57</v>
      </c>
    </row>
    <row r="9" spans="1:19" ht="30" customHeight="1">
      <c r="A9" s="77" t="s">
        <v>51</v>
      </c>
      <c r="B9" s="9" t="s">
        <v>86</v>
      </c>
      <c r="C9" s="9" t="s">
        <v>74</v>
      </c>
      <c r="D9" s="49">
        <v>21</v>
      </c>
      <c r="E9" s="49" t="s">
        <v>22</v>
      </c>
      <c r="F9" s="22">
        <v>19</v>
      </c>
      <c r="G9" s="49">
        <v>14</v>
      </c>
      <c r="H9" s="49"/>
      <c r="I9" s="22">
        <v>21</v>
      </c>
      <c r="J9" s="49">
        <v>21</v>
      </c>
      <c r="K9" s="49" t="s">
        <v>22</v>
      </c>
      <c r="L9" s="22">
        <v>12</v>
      </c>
      <c r="M9" s="54">
        <f>D9+G9+J9</f>
        <v>56</v>
      </c>
      <c r="N9" s="55">
        <f>F9+I9+L9</f>
        <v>52</v>
      </c>
      <c r="O9" s="23">
        <v>2</v>
      </c>
      <c r="P9" s="22">
        <v>1</v>
      </c>
      <c r="Q9" s="23">
        <v>1</v>
      </c>
      <c r="R9" s="22">
        <v>0</v>
      </c>
      <c r="S9" s="24" t="s">
        <v>60</v>
      </c>
    </row>
    <row r="10" spans="1:19" ht="30" customHeight="1">
      <c r="A10" s="77" t="s">
        <v>49</v>
      </c>
      <c r="B10" s="9" t="s">
        <v>65</v>
      </c>
      <c r="C10" s="9"/>
      <c r="D10" s="49">
        <v>21</v>
      </c>
      <c r="E10" s="49" t="s">
        <v>22</v>
      </c>
      <c r="F10" s="22">
        <v>0</v>
      </c>
      <c r="G10" s="49">
        <v>21</v>
      </c>
      <c r="H10" s="49" t="s">
        <v>22</v>
      </c>
      <c r="I10" s="22">
        <v>0</v>
      </c>
      <c r="J10" s="49"/>
      <c r="K10" s="49" t="s">
        <v>22</v>
      </c>
      <c r="L10" s="22"/>
      <c r="M10" s="54">
        <f>D10+G10+J10</f>
        <v>42</v>
      </c>
      <c r="N10" s="55">
        <f>F10+I10+L10</f>
        <v>0</v>
      </c>
      <c r="O10" s="23">
        <v>2</v>
      </c>
      <c r="P10" s="22">
        <v>0</v>
      </c>
      <c r="Q10" s="23">
        <v>1</v>
      </c>
      <c r="R10" s="22">
        <v>0</v>
      </c>
      <c r="S10" s="24" t="s">
        <v>57</v>
      </c>
    </row>
    <row r="11" spans="1:19" ht="30" customHeight="1">
      <c r="A11" s="77" t="s">
        <v>50</v>
      </c>
      <c r="B11" s="9" t="s">
        <v>67</v>
      </c>
      <c r="C11" s="9" t="s">
        <v>75</v>
      </c>
      <c r="D11" s="49">
        <v>21</v>
      </c>
      <c r="E11" s="49" t="s">
        <v>22</v>
      </c>
      <c r="F11" s="22">
        <v>13</v>
      </c>
      <c r="G11" s="49">
        <v>18</v>
      </c>
      <c r="H11" s="49" t="s">
        <v>22</v>
      </c>
      <c r="I11" s="22">
        <v>21</v>
      </c>
      <c r="J11" s="49">
        <v>21</v>
      </c>
      <c r="K11" s="49" t="s">
        <v>22</v>
      </c>
      <c r="L11" s="22">
        <v>16</v>
      </c>
      <c r="M11" s="54">
        <f>D11+G11+J11</f>
        <v>60</v>
      </c>
      <c r="N11" s="55">
        <f>F11+I11+L11</f>
        <v>50</v>
      </c>
      <c r="O11" s="23">
        <v>2</v>
      </c>
      <c r="P11" s="22">
        <v>1</v>
      </c>
      <c r="Q11" s="23">
        <v>1</v>
      </c>
      <c r="R11" s="22">
        <v>0</v>
      </c>
      <c r="S11" s="24" t="s">
        <v>60</v>
      </c>
    </row>
    <row r="12" spans="1:19" ht="30" customHeight="1" thickBot="1">
      <c r="A12" s="78" t="s">
        <v>14</v>
      </c>
      <c r="B12" s="62" t="s">
        <v>89</v>
      </c>
      <c r="C12" s="62" t="s">
        <v>76</v>
      </c>
      <c r="D12" s="50">
        <v>21</v>
      </c>
      <c r="E12" s="52" t="s">
        <v>22</v>
      </c>
      <c r="F12" s="25">
        <v>11</v>
      </c>
      <c r="G12" s="50">
        <v>21</v>
      </c>
      <c r="H12" s="52" t="s">
        <v>22</v>
      </c>
      <c r="I12" s="25">
        <v>11</v>
      </c>
      <c r="J12" s="50"/>
      <c r="K12" s="52" t="s">
        <v>22</v>
      </c>
      <c r="L12" s="25"/>
      <c r="M12" s="54">
        <f>D12+G12+J12</f>
        <v>42</v>
      </c>
      <c r="N12" s="55">
        <f>F12+I12+L12</f>
        <v>22</v>
      </c>
      <c r="O12" s="23">
        <v>2</v>
      </c>
      <c r="P12" s="22">
        <v>0</v>
      </c>
      <c r="Q12" s="23">
        <v>1</v>
      </c>
      <c r="R12" s="22">
        <v>0</v>
      </c>
      <c r="S12" s="24" t="s">
        <v>57</v>
      </c>
    </row>
    <row r="13" spans="1:19" ht="34.5" customHeight="1" thickBot="1">
      <c r="A13" s="53" t="s">
        <v>10</v>
      </c>
      <c r="B13" s="63" t="s">
        <v>93</v>
      </c>
      <c r="C13" s="31"/>
      <c r="D13" s="37"/>
      <c r="E13" s="37"/>
      <c r="F13" s="37"/>
      <c r="G13" s="37"/>
      <c r="H13" s="37"/>
      <c r="I13" s="37"/>
      <c r="J13" s="37"/>
      <c r="K13" s="37"/>
      <c r="L13" s="47"/>
      <c r="M13" s="56">
        <f aca="true" t="shared" si="0" ref="M13:R13">SUM(M8:M12)</f>
        <v>242</v>
      </c>
      <c r="N13" s="57">
        <f t="shared" si="0"/>
        <v>151</v>
      </c>
      <c r="O13" s="56">
        <f t="shared" si="0"/>
        <v>10</v>
      </c>
      <c r="P13" s="58">
        <f t="shared" si="0"/>
        <v>2</v>
      </c>
      <c r="Q13" s="56">
        <f t="shared" si="0"/>
        <v>5</v>
      </c>
      <c r="R13" s="57">
        <f t="shared" si="0"/>
        <v>0</v>
      </c>
      <c r="S13" s="1" t="s">
        <v>82</v>
      </c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2" t="s">
        <v>12</v>
      </c>
    </row>
    <row r="17" spans="1:2" ht="19.5" customHeight="1">
      <c r="A17" s="33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5" t="s">
        <v>16</v>
      </c>
      <c r="C20" s="34"/>
      <c r="D20" s="35" t="s">
        <v>17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9.5" customHeight="1" thickBot="1">
      <c r="A2" s="38" t="s">
        <v>1</v>
      </c>
      <c r="B2" s="39"/>
      <c r="C2" s="40" t="s">
        <v>62</v>
      </c>
      <c r="D2" s="39"/>
      <c r="E2" s="39"/>
      <c r="F2" s="39"/>
      <c r="G2" s="39"/>
      <c r="H2" s="39"/>
      <c r="I2" s="39"/>
      <c r="J2" s="40"/>
      <c r="K2" s="40"/>
      <c r="L2" s="40"/>
      <c r="M2" s="39"/>
      <c r="N2" s="39"/>
      <c r="O2" s="39"/>
      <c r="P2" s="39"/>
      <c r="Q2" s="39"/>
      <c r="R2" s="39"/>
      <c r="S2" s="41"/>
    </row>
    <row r="3" spans="1:19" ht="19.5" customHeight="1" thickTop="1">
      <c r="A3" s="4" t="s">
        <v>3</v>
      </c>
      <c r="B3" s="5"/>
      <c r="C3" s="140" t="s">
        <v>59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2" t="s">
        <v>18</v>
      </c>
      <c r="Q3" s="43"/>
      <c r="R3" s="48" t="s">
        <v>56</v>
      </c>
      <c r="S3" s="8"/>
    </row>
    <row r="4" spans="1:19" ht="19.5" customHeight="1">
      <c r="A4" s="4" t="s">
        <v>4</v>
      </c>
      <c r="B4" s="9"/>
      <c r="C4" s="141" t="s">
        <v>23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4" t="s">
        <v>2</v>
      </c>
      <c r="Q4" s="9"/>
      <c r="R4" s="7" t="s">
        <v>44</v>
      </c>
      <c r="S4" s="8"/>
    </row>
    <row r="5" spans="1:19" ht="19.5" customHeight="1" thickBot="1">
      <c r="A5" s="10" t="s">
        <v>5</v>
      </c>
      <c r="B5" s="11"/>
      <c r="C5" s="14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5"/>
      <c r="Q5" s="46"/>
      <c r="R5" s="13"/>
      <c r="S5" s="14" t="s">
        <v>63</v>
      </c>
    </row>
    <row r="6" spans="1:19" ht="24.75" customHeight="1">
      <c r="A6" s="15"/>
      <c r="B6" s="2" t="s">
        <v>6</v>
      </c>
      <c r="C6" s="2" t="s">
        <v>7</v>
      </c>
      <c r="D6" s="200" t="s">
        <v>8</v>
      </c>
      <c r="E6" s="201"/>
      <c r="F6" s="201"/>
      <c r="G6" s="201"/>
      <c r="H6" s="201"/>
      <c r="I6" s="201"/>
      <c r="J6" s="201"/>
      <c r="K6" s="201"/>
      <c r="L6" s="202"/>
      <c r="M6" s="203" t="s">
        <v>19</v>
      </c>
      <c r="N6" s="204"/>
      <c r="O6" s="203" t="s">
        <v>20</v>
      </c>
      <c r="P6" s="204"/>
      <c r="Q6" s="203" t="s">
        <v>21</v>
      </c>
      <c r="R6" s="204"/>
      <c r="S6" s="79" t="s">
        <v>9</v>
      </c>
    </row>
    <row r="7" spans="1:19" ht="9.75" customHeight="1" thickBot="1">
      <c r="A7" s="16"/>
      <c r="B7" s="17"/>
      <c r="C7" s="18"/>
      <c r="D7" s="80">
        <v>1</v>
      </c>
      <c r="E7" s="80"/>
      <c r="F7" s="80"/>
      <c r="G7" s="80">
        <v>2</v>
      </c>
      <c r="H7" s="80"/>
      <c r="I7" s="80"/>
      <c r="J7" s="80">
        <v>3</v>
      </c>
      <c r="K7" s="81"/>
      <c r="L7" s="82"/>
      <c r="M7" s="19"/>
      <c r="N7" s="20"/>
      <c r="O7" s="19"/>
      <c r="P7" s="20"/>
      <c r="Q7" s="19"/>
      <c r="R7" s="20"/>
      <c r="S7" s="21"/>
    </row>
    <row r="8" spans="1:19" ht="30" customHeight="1" thickTop="1">
      <c r="A8" s="77" t="s">
        <v>52</v>
      </c>
      <c r="B8" s="60" t="s">
        <v>73</v>
      </c>
      <c r="C8" s="61" t="s">
        <v>90</v>
      </c>
      <c r="D8" s="49">
        <v>18</v>
      </c>
      <c r="E8" s="51" t="s">
        <v>22</v>
      </c>
      <c r="F8" s="22">
        <v>21</v>
      </c>
      <c r="G8" s="49">
        <v>19</v>
      </c>
      <c r="H8" s="51" t="s">
        <v>22</v>
      </c>
      <c r="I8" s="22">
        <v>21</v>
      </c>
      <c r="J8" s="49"/>
      <c r="K8" s="51" t="s">
        <v>22</v>
      </c>
      <c r="L8" s="22"/>
      <c r="M8" s="54">
        <f>D8+G8+J8</f>
        <v>37</v>
      </c>
      <c r="N8" s="55">
        <f>F8+I8+L8</f>
        <v>42</v>
      </c>
      <c r="O8" s="23">
        <v>0</v>
      </c>
      <c r="P8" s="22">
        <v>2</v>
      </c>
      <c r="Q8" s="23">
        <v>0</v>
      </c>
      <c r="R8" s="22">
        <v>1</v>
      </c>
      <c r="S8" s="24" t="s">
        <v>60</v>
      </c>
    </row>
    <row r="9" spans="1:19" ht="30" customHeight="1">
      <c r="A9" s="77" t="s">
        <v>51</v>
      </c>
      <c r="B9" s="9" t="s">
        <v>74</v>
      </c>
      <c r="C9" s="9" t="s">
        <v>94</v>
      </c>
      <c r="D9" s="49">
        <v>21</v>
      </c>
      <c r="E9" s="49" t="s">
        <v>22</v>
      </c>
      <c r="F9" s="22">
        <v>14</v>
      </c>
      <c r="G9" s="49">
        <v>21</v>
      </c>
      <c r="H9" s="49" t="s">
        <v>22</v>
      </c>
      <c r="I9" s="22">
        <v>13</v>
      </c>
      <c r="J9" s="49"/>
      <c r="K9" s="49" t="s">
        <v>22</v>
      </c>
      <c r="L9" s="22"/>
      <c r="M9" s="54">
        <f>D9+G9+J9</f>
        <v>42</v>
      </c>
      <c r="N9" s="55">
        <f>F9+I9+L9</f>
        <v>27</v>
      </c>
      <c r="O9" s="23">
        <v>2</v>
      </c>
      <c r="P9" s="22">
        <v>0</v>
      </c>
      <c r="Q9" s="23">
        <v>1</v>
      </c>
      <c r="R9" s="22">
        <v>0</v>
      </c>
      <c r="S9" s="24" t="s">
        <v>58</v>
      </c>
    </row>
    <row r="10" spans="1:19" ht="30" customHeight="1">
      <c r="A10" s="77" t="s">
        <v>49</v>
      </c>
      <c r="B10" s="9"/>
      <c r="C10" s="9" t="s">
        <v>92</v>
      </c>
      <c r="D10" s="49">
        <v>0</v>
      </c>
      <c r="E10" s="49" t="s">
        <v>22</v>
      </c>
      <c r="F10" s="22">
        <v>21</v>
      </c>
      <c r="G10" s="49">
        <v>0</v>
      </c>
      <c r="H10" s="49" t="s">
        <v>22</v>
      </c>
      <c r="I10" s="22">
        <v>21</v>
      </c>
      <c r="J10" s="49"/>
      <c r="K10" s="49" t="s">
        <v>22</v>
      </c>
      <c r="L10" s="22"/>
      <c r="M10" s="54">
        <f>D10+G10+J10</f>
        <v>0</v>
      </c>
      <c r="N10" s="55">
        <f>F10+I10+L10</f>
        <v>42</v>
      </c>
      <c r="O10" s="23">
        <v>0</v>
      </c>
      <c r="P10" s="22">
        <v>2</v>
      </c>
      <c r="Q10" s="23">
        <v>0</v>
      </c>
      <c r="R10" s="22">
        <v>1</v>
      </c>
      <c r="S10" s="24" t="s">
        <v>60</v>
      </c>
    </row>
    <row r="11" spans="1:19" ht="30" customHeight="1">
      <c r="A11" s="77" t="s">
        <v>50</v>
      </c>
      <c r="B11" s="9" t="s">
        <v>75</v>
      </c>
      <c r="C11" s="9" t="s">
        <v>71</v>
      </c>
      <c r="D11" s="49">
        <v>18</v>
      </c>
      <c r="E11" s="49" t="s">
        <v>22</v>
      </c>
      <c r="F11" s="22">
        <v>21</v>
      </c>
      <c r="G11" s="49">
        <v>21</v>
      </c>
      <c r="H11" s="49" t="s">
        <v>22</v>
      </c>
      <c r="I11" s="22">
        <v>19</v>
      </c>
      <c r="J11" s="49">
        <v>21</v>
      </c>
      <c r="K11" s="49" t="s">
        <v>22</v>
      </c>
      <c r="L11" s="22">
        <v>18</v>
      </c>
      <c r="M11" s="54">
        <f>D11+G11+J11</f>
        <v>60</v>
      </c>
      <c r="N11" s="55">
        <f>F11+I11+L11</f>
        <v>58</v>
      </c>
      <c r="O11" s="23">
        <v>2</v>
      </c>
      <c r="P11" s="22">
        <v>1</v>
      </c>
      <c r="Q11" s="23">
        <v>1</v>
      </c>
      <c r="R11" s="22">
        <v>0</v>
      </c>
      <c r="S11" s="24" t="s">
        <v>58</v>
      </c>
    </row>
    <row r="12" spans="1:19" ht="30" customHeight="1" thickBot="1">
      <c r="A12" s="78" t="s">
        <v>14</v>
      </c>
      <c r="B12" s="62" t="s">
        <v>95</v>
      </c>
      <c r="C12" s="62" t="s">
        <v>91</v>
      </c>
      <c r="D12" s="50">
        <v>21</v>
      </c>
      <c r="E12" s="52" t="s">
        <v>22</v>
      </c>
      <c r="F12" s="25">
        <v>17</v>
      </c>
      <c r="G12" s="50">
        <v>19</v>
      </c>
      <c r="H12" s="52" t="s">
        <v>22</v>
      </c>
      <c r="I12" s="25">
        <v>21</v>
      </c>
      <c r="J12" s="50">
        <v>10</v>
      </c>
      <c r="K12" s="52" t="s">
        <v>22</v>
      </c>
      <c r="L12" s="25">
        <v>21</v>
      </c>
      <c r="M12" s="54">
        <f>D12+G12+J12</f>
        <v>50</v>
      </c>
      <c r="N12" s="55">
        <f>F12+I12+L12</f>
        <v>59</v>
      </c>
      <c r="O12" s="26">
        <v>1</v>
      </c>
      <c r="P12" s="25">
        <v>2</v>
      </c>
      <c r="Q12" s="26">
        <v>0</v>
      </c>
      <c r="R12" s="25">
        <v>1</v>
      </c>
      <c r="S12" s="24" t="s">
        <v>60</v>
      </c>
    </row>
    <row r="13" spans="1:19" ht="34.5" customHeight="1" thickBot="1">
      <c r="A13" s="53" t="s">
        <v>10</v>
      </c>
      <c r="B13" s="63" t="s">
        <v>23</v>
      </c>
      <c r="C13" s="31"/>
      <c r="D13" s="37"/>
      <c r="E13" s="37"/>
      <c r="F13" s="37"/>
      <c r="G13" s="37"/>
      <c r="H13" s="37"/>
      <c r="I13" s="37"/>
      <c r="J13" s="37"/>
      <c r="K13" s="37"/>
      <c r="L13" s="47"/>
      <c r="M13" s="56">
        <f aca="true" t="shared" si="0" ref="M13:R13">SUM(M8:M12)</f>
        <v>189</v>
      </c>
      <c r="N13" s="57">
        <f t="shared" si="0"/>
        <v>228</v>
      </c>
      <c r="O13" s="56">
        <f t="shared" si="0"/>
        <v>5</v>
      </c>
      <c r="P13" s="58">
        <f t="shared" si="0"/>
        <v>7</v>
      </c>
      <c r="Q13" s="56">
        <f t="shared" si="0"/>
        <v>2</v>
      </c>
      <c r="R13" s="57">
        <f t="shared" si="0"/>
        <v>3</v>
      </c>
      <c r="S13" s="1" t="s">
        <v>82</v>
      </c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2" t="s">
        <v>12</v>
      </c>
    </row>
    <row r="17" spans="1:2" ht="19.5" customHeight="1">
      <c r="A17" s="33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5" t="s">
        <v>16</v>
      </c>
      <c r="C20" s="34"/>
      <c r="D20" s="35" t="s">
        <v>17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9.5" customHeight="1" thickBot="1">
      <c r="A2" s="38"/>
      <c r="B2" s="39"/>
      <c r="C2" s="40" t="s">
        <v>62</v>
      </c>
      <c r="D2" s="39"/>
      <c r="E2" s="39"/>
      <c r="F2" s="39"/>
      <c r="G2" s="39"/>
      <c r="H2" s="39"/>
      <c r="I2" s="39"/>
      <c r="J2" s="40"/>
      <c r="K2" s="40"/>
      <c r="L2" s="40"/>
      <c r="M2" s="39"/>
      <c r="N2" s="39"/>
      <c r="O2" s="39"/>
      <c r="P2" s="39"/>
      <c r="Q2" s="39"/>
      <c r="R2" s="39"/>
      <c r="S2" s="41"/>
    </row>
    <row r="3" spans="1:19" ht="19.5" customHeight="1" thickTop="1">
      <c r="A3" s="4" t="s">
        <v>3</v>
      </c>
      <c r="B3" s="5"/>
      <c r="C3" s="140" t="s">
        <v>54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2" t="s">
        <v>18</v>
      </c>
      <c r="Q3" s="43"/>
      <c r="R3" s="48" t="s">
        <v>56</v>
      </c>
      <c r="S3" s="8"/>
    </row>
    <row r="4" spans="1:19" ht="19.5" customHeight="1">
      <c r="A4" s="4" t="s">
        <v>4</v>
      </c>
      <c r="B4" s="9"/>
      <c r="C4" s="141" t="s">
        <v>53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4" t="s">
        <v>2</v>
      </c>
      <c r="Q4" s="9"/>
      <c r="R4" s="7" t="s">
        <v>44</v>
      </c>
      <c r="S4" s="8"/>
    </row>
    <row r="5" spans="1:19" ht="19.5" customHeight="1" thickBot="1">
      <c r="A5" s="10" t="s">
        <v>5</v>
      </c>
      <c r="B5" s="11"/>
      <c r="C5" s="14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5"/>
      <c r="Q5" s="46"/>
      <c r="R5" s="13"/>
      <c r="S5" s="14" t="s">
        <v>63</v>
      </c>
    </row>
    <row r="6" spans="1:19" ht="24.75" customHeight="1">
      <c r="A6" s="15"/>
      <c r="B6" s="2" t="s">
        <v>6</v>
      </c>
      <c r="C6" s="2" t="s">
        <v>7</v>
      </c>
      <c r="D6" s="200" t="s">
        <v>8</v>
      </c>
      <c r="E6" s="201"/>
      <c r="F6" s="201"/>
      <c r="G6" s="201"/>
      <c r="H6" s="201"/>
      <c r="I6" s="201"/>
      <c r="J6" s="201"/>
      <c r="K6" s="201"/>
      <c r="L6" s="202"/>
      <c r="M6" s="203" t="s">
        <v>19</v>
      </c>
      <c r="N6" s="204"/>
      <c r="O6" s="203" t="s">
        <v>20</v>
      </c>
      <c r="P6" s="204"/>
      <c r="Q6" s="203" t="s">
        <v>21</v>
      </c>
      <c r="R6" s="204"/>
      <c r="S6" s="79" t="s">
        <v>9</v>
      </c>
    </row>
    <row r="7" spans="1:19" ht="9.75" customHeight="1" thickBot="1">
      <c r="A7" s="16"/>
      <c r="B7" s="17"/>
      <c r="C7" s="18"/>
      <c r="D7" s="80">
        <v>1</v>
      </c>
      <c r="E7" s="80"/>
      <c r="F7" s="80"/>
      <c r="G7" s="80">
        <v>2</v>
      </c>
      <c r="H7" s="80"/>
      <c r="I7" s="80"/>
      <c r="J7" s="80">
        <v>3</v>
      </c>
      <c r="K7" s="81"/>
      <c r="L7" s="82"/>
      <c r="M7" s="19"/>
      <c r="N7" s="20"/>
      <c r="O7" s="19"/>
      <c r="P7" s="20"/>
      <c r="Q7" s="19"/>
      <c r="R7" s="20"/>
      <c r="S7" s="21"/>
    </row>
    <row r="8" spans="1:19" ht="30" customHeight="1" thickTop="1">
      <c r="A8" s="77" t="s">
        <v>52</v>
      </c>
      <c r="B8" s="61" t="s">
        <v>77</v>
      </c>
      <c r="C8" s="60" t="s">
        <v>64</v>
      </c>
      <c r="D8" s="49">
        <v>3</v>
      </c>
      <c r="E8" s="51" t="s">
        <v>22</v>
      </c>
      <c r="F8" s="22">
        <v>21</v>
      </c>
      <c r="G8" s="49">
        <v>4</v>
      </c>
      <c r="H8" s="51" t="s">
        <v>22</v>
      </c>
      <c r="I8" s="22">
        <v>21</v>
      </c>
      <c r="J8" s="49"/>
      <c r="K8" s="51" t="s">
        <v>22</v>
      </c>
      <c r="L8" s="22"/>
      <c r="M8" s="54">
        <f>D8+G8+J8</f>
        <v>7</v>
      </c>
      <c r="N8" s="55">
        <f>F8+I8+L8</f>
        <v>42</v>
      </c>
      <c r="O8" s="26">
        <v>0</v>
      </c>
      <c r="P8" s="25">
        <v>2</v>
      </c>
      <c r="Q8" s="26">
        <v>0</v>
      </c>
      <c r="R8" s="25">
        <v>1</v>
      </c>
      <c r="S8" s="24" t="s">
        <v>54</v>
      </c>
    </row>
    <row r="9" spans="1:19" ht="30" customHeight="1">
      <c r="A9" s="77" t="s">
        <v>51</v>
      </c>
      <c r="B9" s="9" t="s">
        <v>96</v>
      </c>
      <c r="C9" s="9" t="s">
        <v>87</v>
      </c>
      <c r="D9" s="49">
        <v>2</v>
      </c>
      <c r="E9" s="49" t="s">
        <v>22</v>
      </c>
      <c r="F9" s="22">
        <v>21</v>
      </c>
      <c r="G9" s="49">
        <v>3</v>
      </c>
      <c r="H9" s="49" t="s">
        <v>22</v>
      </c>
      <c r="I9" s="22">
        <v>21</v>
      </c>
      <c r="J9" s="49"/>
      <c r="K9" s="49" t="s">
        <v>22</v>
      </c>
      <c r="L9" s="22"/>
      <c r="M9" s="54">
        <f>D9+G9+J9</f>
        <v>5</v>
      </c>
      <c r="N9" s="55">
        <f>F9+I9+L9</f>
        <v>42</v>
      </c>
      <c r="O9" s="26">
        <v>0</v>
      </c>
      <c r="P9" s="25">
        <v>2</v>
      </c>
      <c r="Q9" s="26">
        <v>0</v>
      </c>
      <c r="R9" s="25">
        <v>1</v>
      </c>
      <c r="S9" s="24" t="s">
        <v>57</v>
      </c>
    </row>
    <row r="10" spans="1:19" ht="30" customHeight="1">
      <c r="A10" s="77" t="s">
        <v>49</v>
      </c>
      <c r="B10" s="9" t="s">
        <v>79</v>
      </c>
      <c r="C10" s="9" t="s">
        <v>65</v>
      </c>
      <c r="D10" s="49">
        <v>2</v>
      </c>
      <c r="E10" s="49" t="s">
        <v>22</v>
      </c>
      <c r="F10" s="22">
        <v>21</v>
      </c>
      <c r="G10" s="49">
        <v>4</v>
      </c>
      <c r="H10" s="49" t="s">
        <v>22</v>
      </c>
      <c r="I10" s="22">
        <v>21</v>
      </c>
      <c r="J10" s="49"/>
      <c r="K10" s="49" t="s">
        <v>22</v>
      </c>
      <c r="L10" s="22"/>
      <c r="M10" s="54">
        <f>D10+G10+J10</f>
        <v>6</v>
      </c>
      <c r="N10" s="55">
        <f>F10+I10+L10</f>
        <v>42</v>
      </c>
      <c r="O10" s="26">
        <v>0</v>
      </c>
      <c r="P10" s="25">
        <v>2</v>
      </c>
      <c r="Q10" s="26">
        <v>0</v>
      </c>
      <c r="R10" s="25">
        <v>1</v>
      </c>
      <c r="S10" s="24" t="s">
        <v>54</v>
      </c>
    </row>
    <row r="11" spans="1:19" ht="30" customHeight="1">
      <c r="A11" s="77" t="s">
        <v>50</v>
      </c>
      <c r="B11" s="9" t="s">
        <v>80</v>
      </c>
      <c r="C11" s="9" t="s">
        <v>67</v>
      </c>
      <c r="D11" s="49">
        <v>7</v>
      </c>
      <c r="E11" s="49" t="s">
        <v>22</v>
      </c>
      <c r="F11" s="22">
        <v>21</v>
      </c>
      <c r="G11" s="49">
        <v>11</v>
      </c>
      <c r="H11" s="49" t="s">
        <v>22</v>
      </c>
      <c r="I11" s="22">
        <v>21</v>
      </c>
      <c r="J11" s="49"/>
      <c r="K11" s="49" t="s">
        <v>22</v>
      </c>
      <c r="L11" s="22"/>
      <c r="M11" s="54">
        <f>D11+G11+J11</f>
        <v>18</v>
      </c>
      <c r="N11" s="55">
        <f>F11+I11+L11</f>
        <v>42</v>
      </c>
      <c r="O11" s="26">
        <v>0</v>
      </c>
      <c r="P11" s="25">
        <v>2</v>
      </c>
      <c r="Q11" s="26">
        <v>0</v>
      </c>
      <c r="R11" s="25">
        <v>1</v>
      </c>
      <c r="S11" s="24" t="s">
        <v>57</v>
      </c>
    </row>
    <row r="12" spans="1:19" ht="30" customHeight="1" thickBot="1">
      <c r="A12" s="78" t="s">
        <v>14</v>
      </c>
      <c r="B12" s="62" t="s">
        <v>97</v>
      </c>
      <c r="C12" s="62" t="s">
        <v>98</v>
      </c>
      <c r="D12" s="50">
        <v>4</v>
      </c>
      <c r="E12" s="52" t="s">
        <v>22</v>
      </c>
      <c r="F12" s="25">
        <v>21</v>
      </c>
      <c r="G12" s="50">
        <v>5</v>
      </c>
      <c r="H12" s="52" t="s">
        <v>22</v>
      </c>
      <c r="I12" s="25">
        <v>21</v>
      </c>
      <c r="J12" s="50"/>
      <c r="K12" s="52" t="s">
        <v>22</v>
      </c>
      <c r="L12" s="25"/>
      <c r="M12" s="54">
        <f>D12+G12+J12</f>
        <v>9</v>
      </c>
      <c r="N12" s="55">
        <f>F12+I12+L12</f>
        <v>42</v>
      </c>
      <c r="O12" s="26">
        <v>0</v>
      </c>
      <c r="P12" s="25">
        <v>2</v>
      </c>
      <c r="Q12" s="26">
        <v>0</v>
      </c>
      <c r="R12" s="25">
        <v>1</v>
      </c>
      <c r="S12" s="24" t="s">
        <v>54</v>
      </c>
    </row>
    <row r="13" spans="1:19" ht="34.5" customHeight="1" thickBot="1">
      <c r="A13" s="53" t="s">
        <v>10</v>
      </c>
      <c r="B13" s="63" t="s">
        <v>53</v>
      </c>
      <c r="C13" s="31"/>
      <c r="D13" s="37"/>
      <c r="E13" s="37"/>
      <c r="F13" s="37"/>
      <c r="G13" s="37"/>
      <c r="H13" s="37"/>
      <c r="I13" s="37"/>
      <c r="J13" s="37"/>
      <c r="K13" s="37"/>
      <c r="L13" s="47"/>
      <c r="M13" s="56">
        <f aca="true" t="shared" si="0" ref="M13:R13">SUM(M8:M12)</f>
        <v>45</v>
      </c>
      <c r="N13" s="57">
        <f t="shared" si="0"/>
        <v>210</v>
      </c>
      <c r="O13" s="56">
        <f t="shared" si="0"/>
        <v>0</v>
      </c>
      <c r="P13" s="58">
        <f t="shared" si="0"/>
        <v>10</v>
      </c>
      <c r="Q13" s="56">
        <f t="shared" si="0"/>
        <v>0</v>
      </c>
      <c r="R13" s="57">
        <f t="shared" si="0"/>
        <v>5</v>
      </c>
      <c r="S13" s="1" t="s">
        <v>82</v>
      </c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2" t="s">
        <v>12</v>
      </c>
    </row>
    <row r="17" spans="1:2" ht="19.5" customHeight="1">
      <c r="A17" s="33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5" t="s">
        <v>16</v>
      </c>
      <c r="C20" s="34"/>
      <c r="D20" s="35" t="s">
        <v>17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9.5" customHeight="1" thickBot="1">
      <c r="A2" s="38" t="s">
        <v>1</v>
      </c>
      <c r="B2" s="39"/>
      <c r="C2" s="40" t="s">
        <v>62</v>
      </c>
      <c r="D2" s="39"/>
      <c r="E2" s="39"/>
      <c r="F2" s="39"/>
      <c r="G2" s="39"/>
      <c r="H2" s="39"/>
      <c r="I2" s="39"/>
      <c r="J2" s="40"/>
      <c r="K2" s="40"/>
      <c r="L2" s="40"/>
      <c r="M2" s="39"/>
      <c r="N2" s="39"/>
      <c r="O2" s="39"/>
      <c r="P2" s="39"/>
      <c r="Q2" s="39"/>
      <c r="R2" s="39"/>
      <c r="S2" s="41"/>
    </row>
    <row r="3" spans="1:19" ht="19.5" customHeight="1" thickTop="1">
      <c r="A3" s="4" t="s">
        <v>3</v>
      </c>
      <c r="B3" s="5"/>
      <c r="C3" s="140"/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2" t="s">
        <v>18</v>
      </c>
      <c r="Q3" s="43"/>
      <c r="R3" s="48" t="s">
        <v>56</v>
      </c>
      <c r="S3" s="8"/>
    </row>
    <row r="4" spans="1:19" ht="19.5" customHeight="1">
      <c r="A4" s="4" t="s">
        <v>4</v>
      </c>
      <c r="B4" s="9"/>
      <c r="C4" s="14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4" t="s">
        <v>2</v>
      </c>
      <c r="Q4" s="9"/>
      <c r="R4" s="7" t="s">
        <v>44</v>
      </c>
      <c r="S4" s="8"/>
    </row>
    <row r="5" spans="1:19" ht="19.5" customHeight="1" thickBot="1">
      <c r="A5" s="10" t="s">
        <v>5</v>
      </c>
      <c r="B5" s="11"/>
      <c r="C5" s="14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5"/>
      <c r="Q5" s="46"/>
      <c r="R5" s="13"/>
      <c r="S5" s="14" t="s">
        <v>40</v>
      </c>
    </row>
    <row r="6" spans="1:19" ht="24.75" customHeight="1">
      <c r="A6" s="15"/>
      <c r="B6" s="2" t="s">
        <v>6</v>
      </c>
      <c r="C6" s="2" t="s">
        <v>7</v>
      </c>
      <c r="D6" s="200" t="s">
        <v>8</v>
      </c>
      <c r="E6" s="201"/>
      <c r="F6" s="201"/>
      <c r="G6" s="201"/>
      <c r="H6" s="201"/>
      <c r="I6" s="201"/>
      <c r="J6" s="201"/>
      <c r="K6" s="201"/>
      <c r="L6" s="202"/>
      <c r="M6" s="203" t="s">
        <v>19</v>
      </c>
      <c r="N6" s="204"/>
      <c r="O6" s="203" t="s">
        <v>20</v>
      </c>
      <c r="P6" s="204"/>
      <c r="Q6" s="203" t="s">
        <v>21</v>
      </c>
      <c r="R6" s="204"/>
      <c r="S6" s="79" t="s">
        <v>9</v>
      </c>
    </row>
    <row r="7" spans="1:19" ht="9.75" customHeight="1" thickBot="1">
      <c r="A7" s="16"/>
      <c r="B7" s="17"/>
      <c r="C7" s="18"/>
      <c r="D7" s="80">
        <v>1</v>
      </c>
      <c r="E7" s="80"/>
      <c r="F7" s="80"/>
      <c r="G7" s="80">
        <v>2</v>
      </c>
      <c r="H7" s="80"/>
      <c r="I7" s="80"/>
      <c r="J7" s="80">
        <v>3</v>
      </c>
      <c r="K7" s="81"/>
      <c r="L7" s="82"/>
      <c r="M7" s="19"/>
      <c r="N7" s="20"/>
      <c r="O7" s="19"/>
      <c r="P7" s="20"/>
      <c r="Q7" s="19"/>
      <c r="R7" s="20"/>
      <c r="S7" s="21"/>
    </row>
    <row r="8" spans="1:19" ht="30" customHeight="1" thickTop="1">
      <c r="A8" s="77" t="s">
        <v>52</v>
      </c>
      <c r="B8" s="60"/>
      <c r="C8" s="61"/>
      <c r="D8" s="49"/>
      <c r="E8" s="51" t="s">
        <v>22</v>
      </c>
      <c r="F8" s="22"/>
      <c r="G8" s="49"/>
      <c r="H8" s="51" t="s">
        <v>22</v>
      </c>
      <c r="I8" s="22"/>
      <c r="J8" s="49"/>
      <c r="K8" s="51" t="s">
        <v>22</v>
      </c>
      <c r="L8" s="22"/>
      <c r="M8" s="54">
        <f>D8+G8+J8</f>
        <v>0</v>
      </c>
      <c r="N8" s="55">
        <f>F8+I8+L8</f>
        <v>0</v>
      </c>
      <c r="O8" s="23"/>
      <c r="P8" s="22"/>
      <c r="Q8" s="23"/>
      <c r="R8" s="22"/>
      <c r="S8" s="24"/>
    </row>
    <row r="9" spans="1:19" ht="30" customHeight="1">
      <c r="A9" s="77" t="s">
        <v>51</v>
      </c>
      <c r="B9" s="9"/>
      <c r="C9" s="9"/>
      <c r="D9" s="49"/>
      <c r="E9" s="49" t="s">
        <v>22</v>
      </c>
      <c r="F9" s="22"/>
      <c r="G9" s="49"/>
      <c r="H9" s="49" t="s">
        <v>22</v>
      </c>
      <c r="I9" s="22"/>
      <c r="J9" s="49"/>
      <c r="K9" s="49" t="s">
        <v>22</v>
      </c>
      <c r="L9" s="22"/>
      <c r="M9" s="54">
        <f>D9+G9+J9</f>
        <v>0</v>
      </c>
      <c r="N9" s="55">
        <f>F9+I9+L9</f>
        <v>0</v>
      </c>
      <c r="O9" s="23"/>
      <c r="P9" s="22"/>
      <c r="Q9" s="23"/>
      <c r="R9" s="22"/>
      <c r="S9" s="24"/>
    </row>
    <row r="10" spans="1:19" ht="30" customHeight="1">
      <c r="A10" s="77" t="s">
        <v>49</v>
      </c>
      <c r="B10" s="9"/>
      <c r="C10" s="9"/>
      <c r="D10" s="49"/>
      <c r="E10" s="49" t="s">
        <v>22</v>
      </c>
      <c r="F10" s="22"/>
      <c r="G10" s="49"/>
      <c r="H10" s="49" t="s">
        <v>22</v>
      </c>
      <c r="I10" s="22"/>
      <c r="J10" s="49"/>
      <c r="K10" s="49" t="s">
        <v>22</v>
      </c>
      <c r="L10" s="22"/>
      <c r="M10" s="54">
        <f>D10+G10+J10</f>
        <v>0</v>
      </c>
      <c r="N10" s="55">
        <f>F10+I10+L10</f>
        <v>0</v>
      </c>
      <c r="O10" s="23"/>
      <c r="P10" s="22"/>
      <c r="Q10" s="23"/>
      <c r="R10" s="22"/>
      <c r="S10" s="24"/>
    </row>
    <row r="11" spans="1:19" ht="30" customHeight="1">
      <c r="A11" s="77" t="s">
        <v>50</v>
      </c>
      <c r="B11" s="9"/>
      <c r="C11" s="9"/>
      <c r="D11" s="49"/>
      <c r="E11" s="49" t="s">
        <v>22</v>
      </c>
      <c r="F11" s="22"/>
      <c r="G11" s="49"/>
      <c r="H11" s="49" t="s">
        <v>22</v>
      </c>
      <c r="I11" s="22"/>
      <c r="J11" s="49"/>
      <c r="K11" s="49" t="s">
        <v>22</v>
      </c>
      <c r="L11" s="22"/>
      <c r="M11" s="54">
        <f>D11+G11+J11</f>
        <v>0</v>
      </c>
      <c r="N11" s="55">
        <f>F11+I11+L11</f>
        <v>0</v>
      </c>
      <c r="O11" s="23"/>
      <c r="P11" s="22"/>
      <c r="Q11" s="23"/>
      <c r="R11" s="22"/>
      <c r="S11" s="24"/>
    </row>
    <row r="12" spans="1:19" ht="30" customHeight="1" thickBot="1">
      <c r="A12" s="78" t="s">
        <v>14</v>
      </c>
      <c r="B12" s="62"/>
      <c r="C12" s="62"/>
      <c r="D12" s="50"/>
      <c r="E12" s="52" t="s">
        <v>22</v>
      </c>
      <c r="F12" s="25"/>
      <c r="G12" s="50"/>
      <c r="H12" s="52" t="s">
        <v>22</v>
      </c>
      <c r="I12" s="25"/>
      <c r="J12" s="50"/>
      <c r="K12" s="52" t="s">
        <v>22</v>
      </c>
      <c r="L12" s="25"/>
      <c r="M12" s="54">
        <f>D12+G12+J12</f>
        <v>0</v>
      </c>
      <c r="N12" s="55">
        <f>F12+I12+L12</f>
        <v>0</v>
      </c>
      <c r="O12" s="26"/>
      <c r="P12" s="25"/>
      <c r="Q12" s="26"/>
      <c r="R12" s="25"/>
      <c r="S12" s="27"/>
    </row>
    <row r="13" spans="1:19" ht="34.5" customHeight="1" thickBot="1">
      <c r="A13" s="53" t="s">
        <v>10</v>
      </c>
      <c r="B13" s="63"/>
      <c r="C13" s="31"/>
      <c r="D13" s="37"/>
      <c r="E13" s="37"/>
      <c r="F13" s="37"/>
      <c r="G13" s="37"/>
      <c r="H13" s="37"/>
      <c r="I13" s="37"/>
      <c r="J13" s="37"/>
      <c r="K13" s="37"/>
      <c r="L13" s="47"/>
      <c r="M13" s="56">
        <f aca="true" t="shared" si="0" ref="M13:R13">SUM(M8:M12)</f>
        <v>0</v>
      </c>
      <c r="N13" s="57">
        <f t="shared" si="0"/>
        <v>0</v>
      </c>
      <c r="O13" s="56">
        <f t="shared" si="0"/>
        <v>0</v>
      </c>
      <c r="P13" s="58">
        <f t="shared" si="0"/>
        <v>0</v>
      </c>
      <c r="Q13" s="56">
        <f t="shared" si="0"/>
        <v>0</v>
      </c>
      <c r="R13" s="57">
        <f t="shared" si="0"/>
        <v>0</v>
      </c>
      <c r="S13" s="1"/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2" t="s">
        <v>12</v>
      </c>
    </row>
    <row r="17" spans="1:2" ht="19.5" customHeight="1">
      <c r="A17" s="33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5" t="s">
        <v>16</v>
      </c>
      <c r="C20" s="34"/>
      <c r="D20" s="35" t="s">
        <v>17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3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kpddo_v090301_ck.xls</dc:title>
  <dc:subject>Badminton</dc:subject>
  <dc:creator>Karel Kotyza </dc:creator>
  <cp:keywords/>
  <dc:description>Zápisy o utkání smíšených družstev dorostu
1.3.2009 - Český Krumlov</dc:description>
  <cp:lastModifiedBy>SKB</cp:lastModifiedBy>
  <cp:lastPrinted>2009-03-01T14:42:06Z</cp:lastPrinted>
  <dcterms:created xsi:type="dcterms:W3CDTF">1996-11-18T12:18:44Z</dcterms:created>
  <dcterms:modified xsi:type="dcterms:W3CDTF">2009-03-01T20:04:38Z</dcterms:modified>
  <cp:category/>
  <cp:version/>
  <cp:contentType/>
  <cp:contentStatus/>
</cp:coreProperties>
</file>