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6100" firstSheet="1" activeTab="15"/>
  </bookViews>
  <sheets>
    <sheet name="Tab_A" sheetId="1" r:id="rId1"/>
    <sheet name="Tab_B" sheetId="2" r:id="rId2"/>
    <sheet name="A(1) 1-4" sheetId="3" r:id="rId3"/>
    <sheet name="A(1) 2-3" sheetId="4" r:id="rId4"/>
    <sheet name="B(1) 1-4" sheetId="5" r:id="rId5"/>
    <sheet name="B(1) 2-3" sheetId="6" r:id="rId6"/>
    <sheet name="A(2) 4-3" sheetId="7" r:id="rId7"/>
    <sheet name="A(2) 1-2" sheetId="8" r:id="rId8"/>
    <sheet name="B(2) 4-3" sheetId="9" r:id="rId9"/>
    <sheet name="B(2) 1-2" sheetId="10" r:id="rId10"/>
    <sheet name="A(3) 2-4" sheetId="11" r:id="rId11"/>
    <sheet name="A(3) 1-3" sheetId="12" r:id="rId12"/>
    <sheet name="B(3) 2-4" sheetId="13" r:id="rId13"/>
    <sheet name="B(3) 1-3" sheetId="14" r:id="rId14"/>
    <sheet name="Finále " sheetId="15" r:id="rId15"/>
    <sheet name="o 3. místo" sheetId="16" r:id="rId16"/>
    <sheet name="o 5. místo" sheetId="17" r:id="rId17"/>
    <sheet name="o 7. místo" sheetId="18" r:id="rId18"/>
    <sheet name="zápis_vzor" sheetId="19" r:id="rId19"/>
  </sheets>
  <definedNames>
    <definedName name="_xlnm.Print_Area" localSheetId="2">'A(1) 1-4'!$A$2:$S$27</definedName>
    <definedName name="_xlnm.Print_Area" localSheetId="3">'A(1) 2-3'!$A$2:$S$27</definedName>
    <definedName name="_xlnm.Print_Area" localSheetId="7">'A(2) 1-2'!$A$2:$S$27</definedName>
    <definedName name="_xlnm.Print_Area" localSheetId="6">'A(2) 4-3'!$A$2:$S$27</definedName>
    <definedName name="_xlnm.Print_Area" localSheetId="11">'A(3) 1-3'!$A$2:$S$27</definedName>
    <definedName name="_xlnm.Print_Area" localSheetId="10">'A(3) 2-4'!$A$2:$S$27</definedName>
    <definedName name="_xlnm.Print_Area" localSheetId="4">'B(1) 1-4'!$A$2:$S$27</definedName>
    <definedName name="_xlnm.Print_Area" localSheetId="5">'B(1) 2-3'!$A$2:$S$27</definedName>
    <definedName name="_xlnm.Print_Area" localSheetId="9">'B(2) 1-2'!$A$2:$S$27</definedName>
    <definedName name="_xlnm.Print_Area" localSheetId="8">'B(2) 4-3'!$A$2:$S$27</definedName>
    <definedName name="_xlnm.Print_Area" localSheetId="13">'B(3) 1-3'!$A$2:$S$27</definedName>
    <definedName name="_xlnm.Print_Area" localSheetId="12">'B(3) 2-4'!$A$2:$S$27</definedName>
    <definedName name="_xlnm.Print_Area" localSheetId="14">'Finále '!$A$2:$S$27</definedName>
    <definedName name="_xlnm.Print_Area" localSheetId="15">'o 3. místo'!$A$2:$S$27</definedName>
    <definedName name="_xlnm.Print_Area" localSheetId="16">'o 5. místo'!$A$2:$S$27</definedName>
    <definedName name="_xlnm.Print_Area" localSheetId="17">'o 7. místo'!$A$2:$S$27</definedName>
    <definedName name="_xlnm.Print_Area" localSheetId="18">'zápis_vzor'!$A$2:$S$27</definedName>
  </definedNames>
  <calcPr fullCalcOnLoad="1"/>
</workbook>
</file>

<file path=xl/sharedStrings.xml><?xml version="1.0" encoding="utf-8"?>
<sst xmlns="http://schemas.openxmlformats.org/spreadsheetml/2006/main" count="1283" uniqueCount="200">
  <si>
    <t>Datum:</t>
  </si>
  <si>
    <t>pořadí</t>
  </si>
  <si>
    <t>ZÁPIS O UTKÁNÍ SMÍŠENÝCH DRUŽSTEV</t>
  </si>
  <si>
    <t>Družstvo "A"</t>
  </si>
  <si>
    <t>Družstvo "B"</t>
  </si>
  <si>
    <t>Místo:</t>
  </si>
  <si>
    <t>Vrchní rozhodčí:</t>
  </si>
  <si>
    <t>"B"</t>
  </si>
  <si>
    <t>Výsledky setů</t>
  </si>
  <si>
    <t xml:space="preserve">       Součet míčů</t>
  </si>
  <si>
    <t xml:space="preserve">        Sety</t>
  </si>
  <si>
    <t xml:space="preserve">  Body</t>
  </si>
  <si>
    <t>Rozhodčí</t>
  </si>
  <si>
    <t>:</t>
  </si>
  <si>
    <t>VÍTĚZ:</t>
  </si>
  <si>
    <t>Podpis vrchního rozhodčího</t>
  </si>
  <si>
    <t>Potvrzujeme, že utkání bylo sehráno podle platných pravidel a soutěžního řádu.</t>
  </si>
  <si>
    <t>Námitky:</t>
  </si>
  <si>
    <t>……………………………………………………………………………………………………………………………………………………………………………………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</si>
  <si>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</si>
  <si>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</si>
  <si>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Český Krumlov</t>
  </si>
  <si>
    <t>1. dvouhra mužů</t>
  </si>
  <si>
    <t>2. dvouhra žen</t>
  </si>
  <si>
    <t>3. čtyřhra mužů</t>
  </si>
  <si>
    <t>4. čtyřhra žen</t>
  </si>
  <si>
    <t>5. smíšená čtyřhra</t>
  </si>
  <si>
    <t>míče</t>
  </si>
  <si>
    <t>sety</t>
  </si>
  <si>
    <t>zápasy</t>
  </si>
  <si>
    <t>body</t>
  </si>
  <si>
    <t>Pořadí utkání:</t>
  </si>
  <si>
    <t>1. kolo</t>
  </si>
  <si>
    <t>2. kolo</t>
  </si>
  <si>
    <t>3. kolo</t>
  </si>
  <si>
    <t>-</t>
  </si>
  <si>
    <t>VÝSLEDKY</t>
  </si>
  <si>
    <t>SCHWAN COSMETICS BADMINTON CUP</t>
  </si>
  <si>
    <t>1</t>
  </si>
  <si>
    <t>4</t>
  </si>
  <si>
    <t>2</t>
  </si>
  <si>
    <t>3</t>
  </si>
  <si>
    <r>
      <t xml:space="preserve">Název soutěže: </t>
    </r>
    <r>
      <rPr>
        <b/>
        <sz val="12"/>
        <rFont val="Arial CE"/>
        <family val="2"/>
      </rPr>
      <t>SCHWAN COSMETICS BADMINTON CUP</t>
    </r>
  </si>
  <si>
    <t>skupina A</t>
  </si>
  <si>
    <t>skupina B</t>
  </si>
  <si>
    <t>a</t>
  </si>
  <si>
    <t>Sportovní hala Český Krumlov - 22. 10. 2016</t>
  </si>
  <si>
    <t>Strážci vesmíru</t>
  </si>
  <si>
    <t>A proč NE</t>
  </si>
  <si>
    <t>Fantastická 4</t>
  </si>
  <si>
    <t>Podkolenky</t>
  </si>
  <si>
    <t>Jistá výhra</t>
  </si>
  <si>
    <t>Plyšáci</t>
  </si>
  <si>
    <t xml:space="preserve">Rychlý peří </t>
  </si>
  <si>
    <t xml:space="preserve">Plyšáci </t>
  </si>
  <si>
    <t xml:space="preserve">A - 1. kolo </t>
  </si>
  <si>
    <t xml:space="preserve"> Rychlý peří </t>
  </si>
  <si>
    <t>Peklo</t>
  </si>
  <si>
    <t xml:space="preserve">Podkolenky </t>
  </si>
  <si>
    <t>"A"</t>
  </si>
  <si>
    <t>Pišl Geňa</t>
  </si>
  <si>
    <t>Stibůrková Lucka</t>
  </si>
  <si>
    <t>Pišl Geňa - Frühauf Michal</t>
  </si>
  <si>
    <t>Frühauf Michal - Stibůrková Lucka</t>
  </si>
  <si>
    <t>Pišl Geňa - Stibůrková Lucka</t>
  </si>
  <si>
    <t xml:space="preserve">Šafařík Pavel </t>
  </si>
  <si>
    <t>Jarošová Eva</t>
  </si>
  <si>
    <t>Šafařík Pavel - Koubek Pepa</t>
  </si>
  <si>
    <t>Koubek Pepa - Jodlová Kateřina</t>
  </si>
  <si>
    <t>Šafařík Pavel - Jarošová Eva</t>
  </si>
  <si>
    <t>Pavlyk Libor</t>
  </si>
  <si>
    <t>Smutná Kateřina</t>
  </si>
  <si>
    <t>Pavlyk Libor - Vedl František</t>
  </si>
  <si>
    <t>Pavlyk Libor - Smutná Kateřina</t>
  </si>
  <si>
    <t>Vedl František - Smutná Kateřina</t>
  </si>
  <si>
    <t>Novák Tomáš</t>
  </si>
  <si>
    <t>Hájková Zuzana</t>
  </si>
  <si>
    <t xml:space="preserve">Erbák Petr - Wojak Michal </t>
  </si>
  <si>
    <t>Novák Tomáš - Liláková Zuzana</t>
  </si>
  <si>
    <t xml:space="preserve">Wojak Michal - Hájková Zuzana </t>
  </si>
  <si>
    <t>15</t>
  </si>
  <si>
    <t xml:space="preserve">Slavík Martin </t>
  </si>
  <si>
    <t>Pokorná Klára</t>
  </si>
  <si>
    <t xml:space="preserve">Slavík Martin - Křivka Martin </t>
  </si>
  <si>
    <t>Pokorná Klára - Plutová Michaela</t>
  </si>
  <si>
    <t>Křivka Martin - Plutová Michaela</t>
  </si>
  <si>
    <t xml:space="preserve">Brůha Jan </t>
  </si>
  <si>
    <t>Dušková Daniela</t>
  </si>
  <si>
    <t xml:space="preserve">Brůha Jan - Mihalo Jan </t>
  </si>
  <si>
    <t>Dušková Daniela - Králová Vlaďka</t>
  </si>
  <si>
    <t xml:space="preserve">Mihalo Jan - Králová Vlaďka </t>
  </si>
  <si>
    <t xml:space="preserve">Fošum Patrik </t>
  </si>
  <si>
    <t>Skočíková Jana</t>
  </si>
  <si>
    <t xml:space="preserve">Fošum Patrik - Sláma Tomáš </t>
  </si>
  <si>
    <t xml:space="preserve">Fošum Patrik - Hačková Leona </t>
  </si>
  <si>
    <t>Sláma Tomáš - Skočíková Jana</t>
  </si>
  <si>
    <t xml:space="preserve">Čáslava Karel </t>
  </si>
  <si>
    <t>Kalousková Iva</t>
  </si>
  <si>
    <t>Čáslava Karel - Tkáč Petr</t>
  </si>
  <si>
    <t>Tkáč Petr - Kalousková Iva</t>
  </si>
  <si>
    <t>Čáslava Karel - Kalousková Iva</t>
  </si>
  <si>
    <t>8</t>
  </si>
  <si>
    <t>s</t>
  </si>
  <si>
    <t>7</t>
  </si>
  <si>
    <t>0</t>
  </si>
  <si>
    <t>14</t>
  </si>
  <si>
    <t>13</t>
  </si>
  <si>
    <t xml:space="preserve">Peklo </t>
  </si>
  <si>
    <t xml:space="preserve">2. kolo </t>
  </si>
  <si>
    <t xml:space="preserve">Strážci vesmíru </t>
  </si>
  <si>
    <t>12</t>
  </si>
  <si>
    <t>11</t>
  </si>
  <si>
    <t>5</t>
  </si>
  <si>
    <t>6</t>
  </si>
  <si>
    <t>10</t>
  </si>
  <si>
    <t>3. kolo, kurt 3</t>
  </si>
  <si>
    <t>3. kolo, kurt 4</t>
  </si>
  <si>
    <t>3. kolo, kurt 1</t>
  </si>
  <si>
    <t>3. kolo, kurt 2</t>
  </si>
  <si>
    <t>9</t>
  </si>
  <si>
    <t xml:space="preserve">Mihalo Jan </t>
  </si>
  <si>
    <t>Králová Vlaďka</t>
  </si>
  <si>
    <t>Brůha Jan - Dušková Daniela</t>
  </si>
  <si>
    <t>Koubek Pepa</t>
  </si>
  <si>
    <t>Jodlová Kateřina</t>
  </si>
  <si>
    <t xml:space="preserve">Jarošová Eva - Jodlová Kateřina </t>
  </si>
  <si>
    <t xml:space="preserve">Jarošová Eva - Šafařík Pavel </t>
  </si>
  <si>
    <t xml:space="preserve">Křivka Martin </t>
  </si>
  <si>
    <t>Plutová Michaela</t>
  </si>
  <si>
    <t xml:space="preserve">Křivka Martin - Slavík Martin </t>
  </si>
  <si>
    <t xml:space="preserve">Plutová Michaela - Křivka Martin </t>
  </si>
  <si>
    <t xml:space="preserve">Slavík Martin - Pokorná Klára </t>
  </si>
  <si>
    <t xml:space="preserve">Frühauf Michal </t>
  </si>
  <si>
    <t>Stiburková Lucie</t>
  </si>
  <si>
    <t xml:space="preserve">Pišl Geňa - Frühauf Michal </t>
  </si>
  <si>
    <t>Pišl Geňa - Stiburková Lucie</t>
  </si>
  <si>
    <t xml:space="preserve">Frühauf Michal - Stiburková Lucie </t>
  </si>
  <si>
    <t xml:space="preserve">Wojak Michal </t>
  </si>
  <si>
    <t xml:space="preserve">Liláková Zuzana </t>
  </si>
  <si>
    <t>Novák Tomáš - Erbák Petr</t>
  </si>
  <si>
    <t>Liláková Zuzana - Erbák Petr</t>
  </si>
  <si>
    <t>Hájková Zuzana - Novák Tomáš</t>
  </si>
  <si>
    <t>Tkáč Peter</t>
  </si>
  <si>
    <t>Kalousková Ivana</t>
  </si>
  <si>
    <t>Čáslava Karel - Kalousková Ivana</t>
  </si>
  <si>
    <t>Čáslava Karel - Tkáč Peter</t>
  </si>
  <si>
    <t>Tkáč Peter - Kalousková Ivana</t>
  </si>
  <si>
    <t xml:space="preserve">Vedl František </t>
  </si>
  <si>
    <t xml:space="preserve">Pavlyk Libor - Vedl František </t>
  </si>
  <si>
    <t xml:space="preserve">Sláma Tomáš </t>
  </si>
  <si>
    <t>Hačková Leona</t>
  </si>
  <si>
    <t xml:space="preserve">Sláma Tomáš - Fošum Patrik </t>
  </si>
  <si>
    <t>Fošum Patrik - Skočíková Jana</t>
  </si>
  <si>
    <t xml:space="preserve">Sláma Tomáš - Hačková Leona </t>
  </si>
  <si>
    <t>remíza</t>
  </si>
  <si>
    <t xml:space="preserve">Pišl Geňa </t>
  </si>
  <si>
    <t xml:space="preserve">Mihalo Jan - Brůha Jan </t>
  </si>
  <si>
    <t xml:space="preserve">Pokorná Klára </t>
  </si>
  <si>
    <t xml:space="preserve">Plutová Michaela - Pokorná Klára </t>
  </si>
  <si>
    <t xml:space="preserve">Křivka Martin - Plutová Michaela </t>
  </si>
  <si>
    <t xml:space="preserve">Koubek Pepa - Šafařík Pavel </t>
  </si>
  <si>
    <t xml:space="preserve">Koubek Pepa - Jodlová Kateřina </t>
  </si>
  <si>
    <t xml:space="preserve">Skočíková Jana </t>
  </si>
  <si>
    <t>Sláma Tomáš - Fošum Patrik</t>
  </si>
  <si>
    <t>Hačková Leona - Skočíková Jana</t>
  </si>
  <si>
    <t>Sláma Tomáš - Hačková Leona</t>
  </si>
  <si>
    <t>Erbák Petr</t>
  </si>
  <si>
    <t xml:space="preserve">Novák Tomáš - Wojak Michal </t>
  </si>
  <si>
    <t xml:space="preserve">Liláková Zuzana - Hájková Zuzana </t>
  </si>
  <si>
    <t xml:space="preserve">Erbák Petr - Liláková Zuzana </t>
  </si>
  <si>
    <t xml:space="preserve">Pavlyk Libor </t>
  </si>
  <si>
    <t xml:space="preserve">Smutná Kateřina </t>
  </si>
  <si>
    <t xml:space="preserve">Vedl František - Pavlyk Libor </t>
  </si>
  <si>
    <t xml:space="preserve">Pavlyk Libor - Smutná Kateřina </t>
  </si>
  <si>
    <t xml:space="preserve">Vedl František - Smutná Kateřina </t>
  </si>
  <si>
    <t xml:space="preserve">Tkáč Petr - Čáslava Karel </t>
  </si>
  <si>
    <t xml:space="preserve"> Čáslava Karel - Kalousková Iva </t>
  </si>
  <si>
    <t>Tkáč Petr - Ambrožová Viola</t>
  </si>
  <si>
    <t>Šafařík Pavel - Jodlová Kateřina</t>
  </si>
  <si>
    <t>Brůha Jan - Králová Vlaďka</t>
  </si>
  <si>
    <t>Mihalo Jan - Dušková Daniela</t>
  </si>
  <si>
    <t>1.</t>
  </si>
  <si>
    <t>Finále, kurt 1</t>
  </si>
  <si>
    <t>4.</t>
  </si>
  <si>
    <t>o 7. místo, kurt 4</t>
  </si>
  <si>
    <t>o 3. místo, kurt 2</t>
  </si>
  <si>
    <t>o 5. místo, kurt 3</t>
  </si>
  <si>
    <t>3.</t>
  </si>
  <si>
    <t>2.</t>
  </si>
  <si>
    <t xml:space="preserve">A proč NE </t>
  </si>
  <si>
    <t xml:space="preserve">Pišl Geňa - Stibůrková Lucka </t>
  </si>
  <si>
    <t xml:space="preserve">Plutová Michaela </t>
  </si>
  <si>
    <t>Slavík Martin - Pokorná Klára</t>
  </si>
  <si>
    <t>Hájková Zuzana - Liláková Zuzana</t>
  </si>
  <si>
    <t>Novák Tomáš - Hájková Zuzana</t>
  </si>
  <si>
    <t xml:space="preserve">Šafařík Pavel - Jodlová Kateřina </t>
  </si>
  <si>
    <t xml:space="preserve">Dušková Daniela - Králová Vlaďka </t>
  </si>
  <si>
    <t xml:space="preserve">Kalousková Ivana </t>
  </si>
  <si>
    <t>Tkáč Petr - Čáslava Karel</t>
  </si>
  <si>
    <t>Kalousková Ivana - Ambrožová Viola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</si>
</sst>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sz val="6"/>
      <name val="Arial CE"/>
      <family val="2"/>
    </font>
    <font>
      <b/>
      <sz val="18"/>
      <name val="Arial CE"/>
      <family val="2"/>
    </font>
    <font>
      <i/>
      <sz val="12"/>
      <name val="Arial CE"/>
      <family val="2"/>
    </font>
    <font>
      <b/>
      <sz val="26"/>
      <name val="Arial CE"/>
      <family val="2"/>
    </font>
    <font>
      <b/>
      <sz val="32"/>
      <name val="Arial CE"/>
      <family val="2"/>
    </font>
    <font>
      <sz val="7"/>
      <name val="Arial CE"/>
      <family val="2"/>
    </font>
    <font>
      <b/>
      <sz val="14"/>
      <name val="Arial CE"/>
      <family val="2"/>
    </font>
    <font>
      <b/>
      <sz val="28"/>
      <name val="Arial CE"/>
      <family val="2"/>
    </font>
    <font>
      <i/>
      <sz val="9"/>
      <color indexed="10"/>
      <name val="Arial CE"/>
      <family val="2"/>
    </font>
    <font>
      <i/>
      <sz val="7"/>
      <color indexed="10"/>
      <name val="Arial CE"/>
      <family val="2"/>
    </font>
    <font>
      <i/>
      <sz val="10"/>
      <color indexed="10"/>
      <name val="Arial CE"/>
      <family val="2"/>
    </font>
    <font>
      <i/>
      <sz val="9"/>
      <color indexed="12"/>
      <name val="Arial CE"/>
      <family val="2"/>
    </font>
    <font>
      <i/>
      <sz val="7"/>
      <color indexed="12"/>
      <name val="Arial CE"/>
      <family val="2"/>
    </font>
    <font>
      <i/>
      <sz val="10"/>
      <color indexed="12"/>
      <name val="Arial CE"/>
      <family val="2"/>
    </font>
    <font>
      <sz val="14"/>
      <name val="Arial CE"/>
      <family val="0"/>
    </font>
    <font>
      <b/>
      <u val="single"/>
      <sz val="12"/>
      <name val="Arial CE"/>
      <family val="0"/>
    </font>
    <font>
      <sz val="12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2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4" fillId="0" borderId="0">
      <alignment/>
      <protection/>
    </xf>
    <xf numFmtId="0" fontId="59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10" xfId="51" applyFont="1" applyBorder="1" applyAlignment="1">
      <alignment vertical="center"/>
      <protection/>
    </xf>
    <xf numFmtId="0" fontId="0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2" fillId="0" borderId="13" xfId="51" applyFont="1" applyBorder="1" applyAlignment="1">
      <alignment vertical="center"/>
      <protection/>
    </xf>
    <xf numFmtId="44" fontId="11" fillId="0" borderId="14" xfId="39" applyFont="1" applyBorder="1" applyAlignment="1">
      <alignment horizontal="center" vertical="center"/>
    </xf>
    <xf numFmtId="0" fontId="11" fillId="0" borderId="15" xfId="59" applyFont="1" applyBorder="1" applyAlignment="1">
      <alignment horizontal="left" vertical="center" indent="1"/>
      <protection/>
    </xf>
    <xf numFmtId="0" fontId="0" fillId="0" borderId="15" xfId="0" applyFont="1" applyBorder="1" applyAlignment="1">
      <alignment vertical="center"/>
    </xf>
    <xf numFmtId="0" fontId="15" fillId="0" borderId="15" xfId="59" applyFont="1" applyBorder="1" applyAlignment="1">
      <alignment horizontal="center" vertical="center"/>
      <protection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4" fontId="0" fillId="0" borderId="15" xfId="0" applyNumberFormat="1" applyFont="1" applyBorder="1" applyAlignment="1">
      <alignment vertical="center"/>
    </xf>
    <xf numFmtId="14" fontId="0" fillId="0" borderId="18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11" fillId="0" borderId="15" xfId="0" applyFont="1" applyBorder="1" applyAlignment="1">
      <alignment horizontal="left" vertical="center" indent="1"/>
    </xf>
    <xf numFmtId="0" fontId="0" fillId="0" borderId="19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2" fillId="0" borderId="20" xfId="51" applyFont="1" applyBorder="1" applyAlignment="1">
      <alignment vertical="center"/>
      <protection/>
    </xf>
    <xf numFmtId="0" fontId="15" fillId="0" borderId="21" xfId="59" applyFont="1" applyBorder="1" applyAlignment="1">
      <alignment horizontal="center" vertical="center"/>
      <protection/>
    </xf>
    <xf numFmtId="0" fontId="15" fillId="0" borderId="22" xfId="59" applyFont="1" applyBorder="1" applyAlignment="1">
      <alignment horizontal="center" vertical="center"/>
      <protection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1" fillId="0" borderId="25" xfId="55" applyFont="1" applyBorder="1">
      <alignment horizontal="center" vertical="center"/>
      <protection/>
    </xf>
    <xf numFmtId="0" fontId="11" fillId="0" borderId="26" xfId="55" applyFont="1" applyBorder="1">
      <alignment horizontal="center" vertical="center"/>
      <protection/>
    </xf>
    <xf numFmtId="0" fontId="16" fillId="0" borderId="27" xfId="38" applyFont="1" applyBorder="1" applyAlignment="1">
      <alignment vertical="center"/>
      <protection/>
    </xf>
    <xf numFmtId="0" fontId="0" fillId="0" borderId="26" xfId="0" applyFont="1" applyFill="1" applyBorder="1" applyAlignment="1">
      <alignment/>
    </xf>
    <xf numFmtId="0" fontId="16" fillId="0" borderId="28" xfId="38" applyFont="1" applyBorder="1" applyAlignment="1">
      <alignment horizontal="centerContinuous" vertical="center"/>
      <protection/>
    </xf>
    <xf numFmtId="0" fontId="11" fillId="0" borderId="29" xfId="55" applyFont="1" applyBorder="1">
      <alignment horizontal="center" vertical="center"/>
      <protection/>
    </xf>
    <xf numFmtId="44" fontId="11" fillId="0" borderId="30" xfId="39" applyFont="1" applyBorder="1">
      <alignment horizontal="center"/>
    </xf>
    <xf numFmtId="0" fontId="16" fillId="0" borderId="30" xfId="38" applyFont="1" applyBorder="1" applyAlignment="1">
      <alignment horizontal="centerContinuous" vertical="center"/>
      <protection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44" fontId="0" fillId="0" borderId="14" xfId="39" applyFont="1" applyBorder="1" applyAlignment="1">
      <alignment horizontal="left" vertical="center" indent="1"/>
    </xf>
    <xf numFmtId="49" fontId="0" fillId="0" borderId="15" xfId="57" applyNumberFormat="1" applyFont="1" applyBorder="1">
      <alignment horizontal="center" vertical="center"/>
      <protection/>
    </xf>
    <xf numFmtId="49" fontId="0" fillId="0" borderId="14" xfId="57" applyNumberFormat="1" applyFont="1" applyBorder="1">
      <alignment horizontal="center" vertical="center"/>
      <protection/>
    </xf>
    <xf numFmtId="0" fontId="0" fillId="0" borderId="15" xfId="57" applyFont="1" applyBorder="1" quotePrefix="1">
      <alignment horizontal="center" vertical="center"/>
      <protection/>
    </xf>
    <xf numFmtId="0" fontId="0" fillId="0" borderId="14" xfId="57" applyFont="1" applyBorder="1" quotePrefix="1">
      <alignment horizontal="center" vertical="center"/>
      <protection/>
    </xf>
    <xf numFmtId="49" fontId="12" fillId="0" borderId="33" xfId="57" applyNumberFormat="1" applyFont="1" applyBorder="1">
      <alignment horizontal="center" vertical="center"/>
      <protection/>
    </xf>
    <xf numFmtId="49" fontId="12" fillId="0" borderId="14" xfId="57" applyNumberFormat="1" applyFont="1" applyBorder="1">
      <alignment horizontal="center" vertical="center"/>
      <protection/>
    </xf>
    <xf numFmtId="0" fontId="12" fillId="0" borderId="33" xfId="57" applyFont="1" applyBorder="1">
      <alignment horizontal="center" vertical="center"/>
      <protection/>
    </xf>
    <xf numFmtId="0" fontId="12" fillId="0" borderId="14" xfId="57" applyFont="1" applyBorder="1">
      <alignment horizontal="center" vertical="center"/>
      <protection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 horizontal="left" vertical="center" indent="1"/>
    </xf>
    <xf numFmtId="0" fontId="10" fillId="33" borderId="34" xfId="56" applyFont="1" applyFill="1" applyBorder="1">
      <alignment vertical="center"/>
      <protection/>
    </xf>
    <xf numFmtId="0" fontId="0" fillId="33" borderId="35" xfId="0" applyFont="1" applyFill="1" applyBorder="1" applyAlignment="1">
      <alignment/>
    </xf>
    <xf numFmtId="0" fontId="11" fillId="33" borderId="35" xfId="55" applyFont="1" applyFill="1" applyBorder="1">
      <alignment horizontal="center" vertical="center"/>
      <protection/>
    </xf>
    <xf numFmtId="49" fontId="11" fillId="0" borderId="36" xfId="55" applyNumberFormat="1" applyFont="1" applyBorder="1">
      <alignment horizontal="center" vertical="center"/>
      <protection/>
    </xf>
    <xf numFmtId="49" fontId="11" fillId="0" borderId="37" xfId="55" applyNumberFormat="1" applyFont="1" applyBorder="1">
      <alignment horizontal="center" vertical="center"/>
      <protection/>
    </xf>
    <xf numFmtId="0" fontId="11" fillId="0" borderId="38" xfId="55" applyFont="1" applyBorder="1">
      <alignment horizontal="center" vertical="center"/>
      <protection/>
    </xf>
    <xf numFmtId="0" fontId="11" fillId="0" borderId="39" xfId="55" applyFont="1" applyBorder="1">
      <alignment horizontal="center" vertical="center"/>
      <protection/>
    </xf>
    <xf numFmtId="0" fontId="11" fillId="0" borderId="37" xfId="55" applyFont="1" applyBorder="1">
      <alignment horizontal="center" vertical="center"/>
      <protection/>
    </xf>
    <xf numFmtId="0" fontId="9" fillId="0" borderId="40" xfId="0" applyFont="1" applyBorder="1" applyAlignment="1">
      <alignment/>
    </xf>
    <xf numFmtId="0" fontId="12" fillId="0" borderId="0" xfId="57" applyFont="1">
      <alignment horizontal="center" vertical="center"/>
      <protection/>
    </xf>
    <xf numFmtId="0" fontId="16" fillId="0" borderId="0" xfId="38" applyFont="1" applyBorder="1" applyAlignment="1">
      <alignment horizontal="centerContinuous" vertical="center"/>
      <protection/>
    </xf>
    <xf numFmtId="0" fontId="0" fillId="0" borderId="0" xfId="51" applyFont="1">
      <alignment/>
      <protection/>
    </xf>
    <xf numFmtId="0" fontId="1" fillId="0" borderId="0" xfId="51" applyFont="1">
      <alignment/>
      <protection/>
    </xf>
    <xf numFmtId="0" fontId="12" fillId="0" borderId="0" xfId="51" applyFont="1">
      <alignment/>
      <protection/>
    </xf>
    <xf numFmtId="0" fontId="9" fillId="0" borderId="0" xfId="51" applyFont="1">
      <alignment/>
      <protection/>
    </xf>
    <xf numFmtId="0" fontId="0" fillId="0" borderId="0" xfId="0" applyFont="1" applyBorder="1" applyAlignment="1">
      <alignment/>
    </xf>
    <xf numFmtId="0" fontId="16" fillId="0" borderId="41" xfId="38" applyFont="1" applyBorder="1" applyAlignment="1">
      <alignment horizontal="left" vertical="center" wrapText="1"/>
      <protection/>
    </xf>
    <xf numFmtId="0" fontId="18" fillId="0" borderId="22" xfId="59" applyFont="1" applyBorder="1" applyAlignment="1">
      <alignment horizontal="center" vertical="center"/>
      <protection/>
    </xf>
    <xf numFmtId="0" fontId="11" fillId="0" borderId="14" xfId="0" applyFont="1" applyBorder="1" applyAlignment="1">
      <alignment horizontal="center" vertical="center"/>
    </xf>
    <xf numFmtId="0" fontId="0" fillId="34" borderId="42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2" xfId="0" applyFill="1" applyBorder="1" applyAlignment="1">
      <alignment/>
    </xf>
    <xf numFmtId="0" fontId="1" fillId="0" borderId="44" xfId="0" applyFont="1" applyBorder="1" applyAlignment="1">
      <alignment horizontal="center"/>
    </xf>
    <xf numFmtId="0" fontId="11" fillId="0" borderId="42" xfId="0" applyFont="1" applyBorder="1" applyAlignment="1">
      <alignment horizontal="left" vertical="center" indent="1"/>
    </xf>
    <xf numFmtId="0" fontId="21" fillId="34" borderId="28" xfId="0" applyFont="1" applyFill="1" applyBorder="1" applyAlignment="1">
      <alignment/>
    </xf>
    <xf numFmtId="0" fontId="22" fillId="0" borderId="45" xfId="0" applyFont="1" applyBorder="1" applyAlignment="1" applyProtection="1">
      <alignment vertical="center"/>
      <protection locked="0"/>
    </xf>
    <xf numFmtId="0" fontId="11" fillId="0" borderId="46" xfId="0" applyFont="1" applyBorder="1" applyAlignment="1">
      <alignment horizontal="center" vertical="center"/>
    </xf>
    <xf numFmtId="0" fontId="22" fillId="0" borderId="47" xfId="0" applyFont="1" applyBorder="1" applyAlignment="1" applyProtection="1">
      <alignment horizontal="left" vertical="center"/>
      <protection locked="0"/>
    </xf>
    <xf numFmtId="0" fontId="18" fillId="0" borderId="48" xfId="0" applyFont="1" applyBorder="1" applyAlignment="1">
      <alignment horizontal="right" vertical="center"/>
    </xf>
    <xf numFmtId="0" fontId="18" fillId="0" borderId="49" xfId="0" applyFont="1" applyBorder="1" applyAlignment="1">
      <alignment horizontal="center" vertical="center"/>
    </xf>
    <xf numFmtId="0" fontId="18" fillId="0" borderId="50" xfId="0" applyFont="1" applyBorder="1" applyAlignment="1">
      <alignment horizontal="left" vertical="center"/>
    </xf>
    <xf numFmtId="0" fontId="22" fillId="0" borderId="48" xfId="0" applyFont="1" applyBorder="1" applyAlignment="1">
      <alignment horizontal="right" vertical="center"/>
    </xf>
    <xf numFmtId="0" fontId="1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left" vertical="center"/>
    </xf>
    <xf numFmtId="0" fontId="11" fillId="0" borderId="43" xfId="0" applyFont="1" applyBorder="1" applyAlignment="1" applyProtection="1">
      <alignment horizontal="left" vertical="center" indent="1"/>
      <protection locked="0"/>
    </xf>
    <xf numFmtId="0" fontId="0" fillId="34" borderId="51" xfId="0" applyFill="1" applyBorder="1" applyAlignment="1">
      <alignment/>
    </xf>
    <xf numFmtId="0" fontId="2" fillId="0" borderId="13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6" fillId="0" borderId="15" xfId="0" applyFont="1" applyBorder="1" applyAlignment="1">
      <alignment horizontal="right" vertical="center"/>
    </xf>
    <xf numFmtId="0" fontId="26" fillId="0" borderId="15" xfId="0" applyFont="1" applyBorder="1" applyAlignment="1">
      <alignment horizontal="center" vertical="center"/>
    </xf>
    <xf numFmtId="0" fontId="26" fillId="0" borderId="18" xfId="0" applyFont="1" applyBorder="1" applyAlignment="1">
      <alignment horizontal="left" vertical="center"/>
    </xf>
    <xf numFmtId="0" fontId="22" fillId="0" borderId="13" xfId="0" applyFont="1" applyBorder="1" applyAlignment="1">
      <alignment horizontal="right" vertical="center"/>
    </xf>
    <xf numFmtId="0" fontId="12" fillId="0" borderId="15" xfId="0" applyFont="1" applyBorder="1" applyAlignment="1">
      <alignment horizontal="center" vertical="center"/>
    </xf>
    <xf numFmtId="0" fontId="22" fillId="0" borderId="18" xfId="0" applyFont="1" applyBorder="1" applyAlignment="1">
      <alignment horizontal="left" vertical="center"/>
    </xf>
    <xf numFmtId="0" fontId="21" fillId="34" borderId="51" xfId="0" applyFont="1" applyFill="1" applyBorder="1" applyAlignment="1">
      <alignment/>
    </xf>
    <xf numFmtId="0" fontId="27" fillId="0" borderId="13" xfId="0" applyFont="1" applyBorder="1" applyAlignment="1" applyProtection="1">
      <alignment vertical="center"/>
      <protection locked="0"/>
    </xf>
    <xf numFmtId="0" fontId="28" fillId="0" borderId="15" xfId="0" applyFont="1" applyBorder="1" applyAlignment="1">
      <alignment horizontal="center" vertical="center"/>
    </xf>
    <xf numFmtId="0" fontId="27" fillId="0" borderId="18" xfId="0" applyFont="1" applyBorder="1" applyAlignment="1" applyProtection="1">
      <alignment horizontal="left" vertical="center"/>
      <protection locked="0"/>
    </xf>
    <xf numFmtId="0" fontId="29" fillId="0" borderId="52" xfId="0" applyFont="1" applyBorder="1" applyAlignment="1">
      <alignment horizontal="right" vertical="center"/>
    </xf>
    <xf numFmtId="0" fontId="29" fillId="0" borderId="53" xfId="0" applyFont="1" applyBorder="1" applyAlignment="1">
      <alignment horizontal="center" vertical="center"/>
    </xf>
    <xf numFmtId="0" fontId="29" fillId="0" borderId="54" xfId="0" applyFont="1" applyBorder="1" applyAlignment="1">
      <alignment horizontal="left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left" vertical="center"/>
    </xf>
    <xf numFmtId="0" fontId="22" fillId="0" borderId="52" xfId="0" applyFont="1" applyBorder="1" applyAlignment="1">
      <alignment horizontal="right" vertical="center"/>
    </xf>
    <xf numFmtId="0" fontId="1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left" vertical="center"/>
    </xf>
    <xf numFmtId="0" fontId="2" fillId="0" borderId="48" xfId="0" applyFont="1" applyBorder="1" applyAlignment="1">
      <alignment horizontal="right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left" vertical="center"/>
    </xf>
    <xf numFmtId="0" fontId="11" fillId="0" borderId="20" xfId="0" applyFont="1" applyBorder="1" applyAlignment="1" applyProtection="1">
      <alignment horizontal="left" vertical="center" indent="1"/>
      <protection locked="0"/>
    </xf>
    <xf numFmtId="0" fontId="21" fillId="34" borderId="24" xfId="0" applyFont="1" applyFill="1" applyBorder="1" applyAlignment="1">
      <alignment/>
    </xf>
    <xf numFmtId="0" fontId="29" fillId="0" borderId="55" xfId="0" applyFont="1" applyBorder="1" applyAlignment="1">
      <alignment horizontal="right" vertical="center"/>
    </xf>
    <xf numFmtId="0" fontId="29" fillId="0" borderId="56" xfId="0" applyFont="1" applyBorder="1" applyAlignment="1">
      <alignment horizontal="center" vertical="center"/>
    </xf>
    <xf numFmtId="0" fontId="29" fillId="0" borderId="57" xfId="0" applyFont="1" applyBorder="1" applyAlignment="1">
      <alignment horizontal="left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left" vertical="center"/>
    </xf>
    <xf numFmtId="0" fontId="22" fillId="0" borderId="55" xfId="0" applyFont="1" applyBorder="1" applyAlignment="1">
      <alignment horizontal="right" vertical="center"/>
    </xf>
    <xf numFmtId="0" fontId="12" fillId="0" borderId="56" xfId="0" applyFont="1" applyBorder="1" applyAlignment="1">
      <alignment horizontal="center" vertical="center"/>
    </xf>
    <xf numFmtId="0" fontId="22" fillId="0" borderId="57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2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2" fillId="0" borderId="11" xfId="0" applyFont="1" applyBorder="1" applyAlignment="1">
      <alignment vertical="center"/>
    </xf>
    <xf numFmtId="0" fontId="32" fillId="0" borderId="0" xfId="0" applyFont="1" applyAlignment="1">
      <alignment/>
    </xf>
    <xf numFmtId="0" fontId="24" fillId="0" borderId="58" xfId="0" applyFont="1" applyBorder="1" applyAlignment="1" applyProtection="1">
      <alignment vertical="center"/>
      <protection locked="0"/>
    </xf>
    <xf numFmtId="0" fontId="25" fillId="0" borderId="59" xfId="0" applyFont="1" applyBorder="1" applyAlignment="1">
      <alignment horizontal="center" vertical="center"/>
    </xf>
    <xf numFmtId="0" fontId="24" fillId="0" borderId="60" xfId="0" applyFont="1" applyBorder="1" applyAlignment="1" applyProtection="1">
      <alignment horizontal="left" vertical="center"/>
      <protection locked="0"/>
    </xf>
    <xf numFmtId="0" fontId="27" fillId="0" borderId="61" xfId="0" applyFont="1" applyBorder="1" applyAlignment="1" applyProtection="1">
      <alignment vertical="center"/>
      <protection locked="0"/>
    </xf>
    <xf numFmtId="0" fontId="28" fillId="0" borderId="62" xfId="0" applyFont="1" applyBorder="1" applyAlignment="1">
      <alignment horizontal="center" vertical="center"/>
    </xf>
    <xf numFmtId="0" fontId="27" fillId="0" borderId="63" xfId="0" applyFont="1" applyBorder="1" applyAlignment="1" applyProtection="1">
      <alignment horizontal="left" vertical="center"/>
      <protection locked="0"/>
    </xf>
    <xf numFmtId="0" fontId="22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4" fontId="17" fillId="33" borderId="35" xfId="0" applyNumberFormat="1" applyFont="1" applyFill="1" applyBorder="1" applyAlignment="1">
      <alignment horizontal="left" vertical="center" indent="1"/>
    </xf>
    <xf numFmtId="0" fontId="12" fillId="0" borderId="30" xfId="55" applyFont="1" applyBorder="1">
      <alignment horizontal="center" vertical="center"/>
      <protection/>
    </xf>
    <xf numFmtId="0" fontId="0" fillId="0" borderId="14" xfId="57" applyFont="1" applyBorder="1">
      <alignment horizontal="center" vertical="center"/>
      <protection/>
    </xf>
    <xf numFmtId="0" fontId="0" fillId="0" borderId="24" xfId="0" applyFont="1" applyBorder="1" applyAlignment="1">
      <alignment vertical="center"/>
    </xf>
    <xf numFmtId="44" fontId="11" fillId="0" borderId="14" xfId="39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44" fontId="0" fillId="0" borderId="14" xfId="39" applyFont="1" applyBorder="1" applyAlignment="1">
      <alignment horizontal="left" vertical="center" indent="1"/>
    </xf>
    <xf numFmtId="0" fontId="0" fillId="0" borderId="14" xfId="0" applyFont="1" applyBorder="1" applyAlignment="1">
      <alignment horizontal="left" vertical="center" indent="1"/>
    </xf>
    <xf numFmtId="49" fontId="0" fillId="0" borderId="15" xfId="57" applyNumberFormat="1" applyFont="1" applyBorder="1">
      <alignment horizontal="center" vertical="center"/>
      <protection/>
    </xf>
    <xf numFmtId="49" fontId="0" fillId="0" borderId="14" xfId="57" applyNumberFormat="1" applyFont="1" applyBorder="1">
      <alignment horizontal="center" vertical="center"/>
      <protection/>
    </xf>
    <xf numFmtId="0" fontId="12" fillId="0" borderId="33" xfId="57" applyNumberFormat="1" applyFont="1" applyBorder="1">
      <alignment horizontal="center" vertical="center"/>
      <protection/>
    </xf>
    <xf numFmtId="0" fontId="12" fillId="0" borderId="14" xfId="57" applyNumberFormat="1" applyFont="1" applyBorder="1">
      <alignment horizontal="center" vertical="center"/>
      <protection/>
    </xf>
    <xf numFmtId="49" fontId="23" fillId="35" borderId="64" xfId="0" applyNumberFormat="1" applyFont="1" applyFill="1" applyBorder="1" applyAlignment="1" applyProtection="1">
      <alignment horizontal="center" vertical="center"/>
      <protection locked="0"/>
    </xf>
    <xf numFmtId="49" fontId="23" fillId="35" borderId="65" xfId="0" applyNumberFormat="1" applyFont="1" applyFill="1" applyBorder="1" applyAlignment="1" applyProtection="1">
      <alignment horizontal="center" vertical="center"/>
      <protection locked="0"/>
    </xf>
    <xf numFmtId="49" fontId="23" fillId="35" borderId="66" xfId="0" applyNumberFormat="1" applyFont="1" applyFill="1" applyBorder="1" applyAlignment="1" applyProtection="1">
      <alignment horizontal="center" vertical="center"/>
      <protection locked="0"/>
    </xf>
    <xf numFmtId="0" fontId="19" fillId="34" borderId="42" xfId="0" applyFont="1" applyFill="1" applyBorder="1" applyAlignment="1">
      <alignment horizontal="center" vertical="center"/>
    </xf>
    <xf numFmtId="0" fontId="19" fillId="34" borderId="28" xfId="0" applyFont="1" applyFill="1" applyBorder="1" applyAlignment="1">
      <alignment horizontal="center" vertical="center"/>
    </xf>
    <xf numFmtId="0" fontId="19" fillId="34" borderId="43" xfId="0" applyFont="1" applyFill="1" applyBorder="1" applyAlignment="1">
      <alignment horizontal="center" vertical="center"/>
    </xf>
    <xf numFmtId="0" fontId="19" fillId="34" borderId="51" xfId="0" applyFont="1" applyFill="1" applyBorder="1" applyAlignment="1">
      <alignment horizontal="center" vertical="center"/>
    </xf>
    <xf numFmtId="0" fontId="19" fillId="34" borderId="20" xfId="0" applyFont="1" applyFill="1" applyBorder="1" applyAlignment="1">
      <alignment horizontal="center" vertical="center"/>
    </xf>
    <xf numFmtId="0" fontId="19" fillId="34" borderId="24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49" fontId="20" fillId="0" borderId="42" xfId="0" applyNumberFormat="1" applyFont="1" applyBorder="1" applyAlignment="1">
      <alignment horizontal="center" vertical="center"/>
    </xf>
    <xf numFmtId="49" fontId="20" fillId="0" borderId="27" xfId="0" applyNumberFormat="1" applyFont="1" applyBorder="1" applyAlignment="1">
      <alignment horizontal="center" vertical="center"/>
    </xf>
    <xf numFmtId="49" fontId="20" fillId="0" borderId="28" xfId="0" applyNumberFormat="1" applyFont="1" applyBorder="1" applyAlignment="1">
      <alignment horizontal="center" vertical="center"/>
    </xf>
    <xf numFmtId="49" fontId="20" fillId="0" borderId="43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0" fillId="0" borderId="51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/>
    </xf>
    <xf numFmtId="49" fontId="20" fillId="0" borderId="24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17" fillId="34" borderId="42" xfId="0" applyFont="1" applyFill="1" applyBorder="1" applyAlignment="1">
      <alignment horizontal="center" vertical="center"/>
    </xf>
    <xf numFmtId="0" fontId="17" fillId="34" borderId="27" xfId="0" applyFont="1" applyFill="1" applyBorder="1" applyAlignment="1">
      <alignment horizontal="center" vertical="center"/>
    </xf>
    <xf numFmtId="0" fontId="17" fillId="34" borderId="28" xfId="0" applyFont="1" applyFill="1" applyBorder="1" applyAlignment="1">
      <alignment horizontal="center" vertical="center"/>
    </xf>
    <xf numFmtId="0" fontId="17" fillId="34" borderId="43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0" fontId="17" fillId="34" borderId="51" xfId="0" applyFont="1" applyFill="1" applyBorder="1" applyAlignment="1">
      <alignment horizontal="center" vertical="center"/>
    </xf>
    <xf numFmtId="0" fontId="17" fillId="34" borderId="20" xfId="0" applyFont="1" applyFill="1" applyBorder="1" applyAlignment="1">
      <alignment horizontal="center" vertical="center"/>
    </xf>
    <xf numFmtId="0" fontId="17" fillId="34" borderId="22" xfId="0" applyFont="1" applyFill="1" applyBorder="1" applyAlignment="1">
      <alignment horizontal="center" vertical="center"/>
    </xf>
    <xf numFmtId="0" fontId="17" fillId="34" borderId="24" xfId="0" applyFont="1" applyFill="1" applyBorder="1" applyAlignment="1">
      <alignment horizontal="center" vertical="center"/>
    </xf>
    <xf numFmtId="0" fontId="17" fillId="0" borderId="64" xfId="0" applyFont="1" applyBorder="1" applyAlignment="1" applyProtection="1">
      <alignment horizontal="center" vertical="center"/>
      <protection locked="0"/>
    </xf>
    <xf numFmtId="0" fontId="17" fillId="0" borderId="65" xfId="0" applyFont="1" applyBorder="1" applyAlignment="1" applyProtection="1">
      <alignment horizontal="center" vertical="center"/>
      <protection locked="0"/>
    </xf>
    <xf numFmtId="0" fontId="17" fillId="0" borderId="66" xfId="0" applyFont="1" applyBorder="1" applyAlignment="1" applyProtection="1">
      <alignment horizontal="center" vertical="center"/>
      <protection locked="0"/>
    </xf>
    <xf numFmtId="49" fontId="20" fillId="0" borderId="64" xfId="0" applyNumberFormat="1" applyFont="1" applyBorder="1" applyAlignment="1">
      <alignment horizontal="center" vertical="center"/>
    </xf>
    <xf numFmtId="49" fontId="20" fillId="0" borderId="65" xfId="0" applyNumberFormat="1" applyFont="1" applyBorder="1" applyAlignment="1">
      <alignment horizontal="center" vertical="center"/>
    </xf>
    <xf numFmtId="49" fontId="20" fillId="0" borderId="66" xfId="0" applyNumberFormat="1" applyFont="1" applyBorder="1" applyAlignment="1">
      <alignment horizontal="center" vertical="center"/>
    </xf>
    <xf numFmtId="0" fontId="10" fillId="0" borderId="22" xfId="56" applyFont="1" applyBorder="1" applyAlignment="1">
      <alignment horizontal="center" vertical="center"/>
      <protection/>
    </xf>
    <xf numFmtId="0" fontId="16" fillId="0" borderId="67" xfId="38" applyFont="1" applyBorder="1" applyAlignment="1">
      <alignment horizontal="center" vertical="center"/>
      <protection/>
    </xf>
    <xf numFmtId="0" fontId="16" fillId="0" borderId="49" xfId="38" applyFont="1" applyBorder="1" applyAlignment="1">
      <alignment horizontal="center" vertical="center"/>
      <protection/>
    </xf>
    <xf numFmtId="0" fontId="16" fillId="0" borderId="68" xfId="38" applyFont="1" applyBorder="1" applyAlignment="1">
      <alignment horizontal="center" vertical="center"/>
      <protection/>
    </xf>
    <xf numFmtId="0" fontId="16" fillId="0" borderId="69" xfId="38" applyFont="1" applyBorder="1" applyAlignment="1">
      <alignment horizontal="center" vertical="center"/>
      <protection/>
    </xf>
    <xf numFmtId="0" fontId="16" fillId="0" borderId="26" xfId="38" applyFont="1" applyBorder="1" applyAlignment="1">
      <alignment horizontal="center" vertical="center"/>
      <protection/>
    </xf>
    <xf numFmtId="0" fontId="16" fillId="0" borderId="70" xfId="38" applyFont="1" applyBorder="1" applyAlignment="1">
      <alignment horizontal="center" vertical="center"/>
      <protection/>
    </xf>
    <xf numFmtId="0" fontId="16" fillId="0" borderId="71" xfId="38" applyFont="1" applyBorder="1" applyAlignment="1">
      <alignment horizontal="center" vertical="center"/>
      <protection/>
    </xf>
    <xf numFmtId="0" fontId="16" fillId="0" borderId="72" xfId="38" applyFont="1" applyBorder="1" applyAlignment="1">
      <alignment horizontal="center" vertical="center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Roman EE 12 Normál" xfId="51"/>
    <cellStyle name="Správně" xfId="52"/>
    <cellStyle name="Špat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95250</xdr:colOff>
      <xdr:row>0</xdr:row>
      <xdr:rowOff>66675</xdr:rowOff>
    </xdr:from>
    <xdr:to>
      <xdr:col>25</xdr:col>
      <xdr:colOff>400050</xdr:colOff>
      <xdr:row>0</xdr:row>
      <xdr:rowOff>342900</xdr:rowOff>
    </xdr:to>
    <xdr:pic>
      <xdr:nvPicPr>
        <xdr:cNvPr id="1" name="Picture 1" descr="logo_s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666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4</xdr:row>
      <xdr:rowOff>76200</xdr:rowOff>
    </xdr:from>
    <xdr:to>
      <xdr:col>1</xdr:col>
      <xdr:colOff>962025</xdr:colOff>
      <xdr:row>5</xdr:row>
      <xdr:rowOff>180975</xdr:rowOff>
    </xdr:to>
    <xdr:pic>
      <xdr:nvPicPr>
        <xdr:cNvPr id="1" name="Picture 1" descr="logo_s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723900"/>
          <a:ext cx="1228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4</xdr:row>
      <xdr:rowOff>95250</xdr:rowOff>
    </xdr:from>
    <xdr:to>
      <xdr:col>18</xdr:col>
      <xdr:colOff>381000</xdr:colOff>
      <xdr:row>5</xdr:row>
      <xdr:rowOff>200025</xdr:rowOff>
    </xdr:to>
    <xdr:pic>
      <xdr:nvPicPr>
        <xdr:cNvPr id="2" name="Picture 2" descr="logo_s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742950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4</xdr:row>
      <xdr:rowOff>76200</xdr:rowOff>
    </xdr:from>
    <xdr:to>
      <xdr:col>1</xdr:col>
      <xdr:colOff>962025</xdr:colOff>
      <xdr:row>5</xdr:row>
      <xdr:rowOff>180975</xdr:rowOff>
    </xdr:to>
    <xdr:pic>
      <xdr:nvPicPr>
        <xdr:cNvPr id="1" name="Picture 1" descr="logo_s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723900"/>
          <a:ext cx="1228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4</xdr:row>
      <xdr:rowOff>95250</xdr:rowOff>
    </xdr:from>
    <xdr:to>
      <xdr:col>18</xdr:col>
      <xdr:colOff>381000</xdr:colOff>
      <xdr:row>5</xdr:row>
      <xdr:rowOff>200025</xdr:rowOff>
    </xdr:to>
    <xdr:pic>
      <xdr:nvPicPr>
        <xdr:cNvPr id="2" name="Picture 2" descr="logo_s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742950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4</xdr:row>
      <xdr:rowOff>76200</xdr:rowOff>
    </xdr:from>
    <xdr:to>
      <xdr:col>1</xdr:col>
      <xdr:colOff>962025</xdr:colOff>
      <xdr:row>5</xdr:row>
      <xdr:rowOff>180975</xdr:rowOff>
    </xdr:to>
    <xdr:pic>
      <xdr:nvPicPr>
        <xdr:cNvPr id="1" name="Picture 1" descr="logo_s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723900"/>
          <a:ext cx="1228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4</xdr:row>
      <xdr:rowOff>95250</xdr:rowOff>
    </xdr:from>
    <xdr:to>
      <xdr:col>18</xdr:col>
      <xdr:colOff>381000</xdr:colOff>
      <xdr:row>5</xdr:row>
      <xdr:rowOff>200025</xdr:rowOff>
    </xdr:to>
    <xdr:pic>
      <xdr:nvPicPr>
        <xdr:cNvPr id="2" name="Picture 2" descr="logo_s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742950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4</xdr:row>
      <xdr:rowOff>76200</xdr:rowOff>
    </xdr:from>
    <xdr:to>
      <xdr:col>1</xdr:col>
      <xdr:colOff>962025</xdr:colOff>
      <xdr:row>5</xdr:row>
      <xdr:rowOff>180975</xdr:rowOff>
    </xdr:to>
    <xdr:pic>
      <xdr:nvPicPr>
        <xdr:cNvPr id="1" name="Picture 1" descr="logo_s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723900"/>
          <a:ext cx="1228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4</xdr:row>
      <xdr:rowOff>95250</xdr:rowOff>
    </xdr:from>
    <xdr:to>
      <xdr:col>18</xdr:col>
      <xdr:colOff>381000</xdr:colOff>
      <xdr:row>5</xdr:row>
      <xdr:rowOff>200025</xdr:rowOff>
    </xdr:to>
    <xdr:pic>
      <xdr:nvPicPr>
        <xdr:cNvPr id="2" name="Picture 2" descr="logo_s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742950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4</xdr:row>
      <xdr:rowOff>76200</xdr:rowOff>
    </xdr:from>
    <xdr:to>
      <xdr:col>1</xdr:col>
      <xdr:colOff>962025</xdr:colOff>
      <xdr:row>5</xdr:row>
      <xdr:rowOff>180975</xdr:rowOff>
    </xdr:to>
    <xdr:pic>
      <xdr:nvPicPr>
        <xdr:cNvPr id="1" name="Picture 1" descr="logo_s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723900"/>
          <a:ext cx="1228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4</xdr:row>
      <xdr:rowOff>95250</xdr:rowOff>
    </xdr:from>
    <xdr:to>
      <xdr:col>18</xdr:col>
      <xdr:colOff>381000</xdr:colOff>
      <xdr:row>5</xdr:row>
      <xdr:rowOff>200025</xdr:rowOff>
    </xdr:to>
    <xdr:pic>
      <xdr:nvPicPr>
        <xdr:cNvPr id="2" name="Picture 2" descr="logo_s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742950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4</xdr:row>
      <xdr:rowOff>76200</xdr:rowOff>
    </xdr:from>
    <xdr:to>
      <xdr:col>1</xdr:col>
      <xdr:colOff>962025</xdr:colOff>
      <xdr:row>5</xdr:row>
      <xdr:rowOff>180975</xdr:rowOff>
    </xdr:to>
    <xdr:pic>
      <xdr:nvPicPr>
        <xdr:cNvPr id="1" name="Picture 1" descr="logo_s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723900"/>
          <a:ext cx="1228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4</xdr:row>
      <xdr:rowOff>95250</xdr:rowOff>
    </xdr:from>
    <xdr:to>
      <xdr:col>18</xdr:col>
      <xdr:colOff>381000</xdr:colOff>
      <xdr:row>5</xdr:row>
      <xdr:rowOff>200025</xdr:rowOff>
    </xdr:to>
    <xdr:pic>
      <xdr:nvPicPr>
        <xdr:cNvPr id="2" name="Picture 2" descr="logo_s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742950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4</xdr:row>
      <xdr:rowOff>76200</xdr:rowOff>
    </xdr:from>
    <xdr:to>
      <xdr:col>1</xdr:col>
      <xdr:colOff>962025</xdr:colOff>
      <xdr:row>5</xdr:row>
      <xdr:rowOff>180975</xdr:rowOff>
    </xdr:to>
    <xdr:pic>
      <xdr:nvPicPr>
        <xdr:cNvPr id="1" name="Picture 1" descr="logo_s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723900"/>
          <a:ext cx="1228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4</xdr:row>
      <xdr:rowOff>95250</xdr:rowOff>
    </xdr:from>
    <xdr:to>
      <xdr:col>18</xdr:col>
      <xdr:colOff>381000</xdr:colOff>
      <xdr:row>5</xdr:row>
      <xdr:rowOff>200025</xdr:rowOff>
    </xdr:to>
    <xdr:pic>
      <xdr:nvPicPr>
        <xdr:cNvPr id="2" name="Picture 2" descr="logo_s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742950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4</xdr:row>
      <xdr:rowOff>76200</xdr:rowOff>
    </xdr:from>
    <xdr:to>
      <xdr:col>1</xdr:col>
      <xdr:colOff>962025</xdr:colOff>
      <xdr:row>5</xdr:row>
      <xdr:rowOff>180975</xdr:rowOff>
    </xdr:to>
    <xdr:pic>
      <xdr:nvPicPr>
        <xdr:cNvPr id="1" name="Picture 1" descr="logo_s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723900"/>
          <a:ext cx="1228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4</xdr:row>
      <xdr:rowOff>95250</xdr:rowOff>
    </xdr:from>
    <xdr:to>
      <xdr:col>18</xdr:col>
      <xdr:colOff>381000</xdr:colOff>
      <xdr:row>5</xdr:row>
      <xdr:rowOff>200025</xdr:rowOff>
    </xdr:to>
    <xdr:pic>
      <xdr:nvPicPr>
        <xdr:cNvPr id="2" name="Picture 2" descr="logo_s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742950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4</xdr:row>
      <xdr:rowOff>76200</xdr:rowOff>
    </xdr:from>
    <xdr:to>
      <xdr:col>1</xdr:col>
      <xdr:colOff>962025</xdr:colOff>
      <xdr:row>5</xdr:row>
      <xdr:rowOff>180975</xdr:rowOff>
    </xdr:to>
    <xdr:pic>
      <xdr:nvPicPr>
        <xdr:cNvPr id="1" name="Picture 1" descr="logo_s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723900"/>
          <a:ext cx="1228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4</xdr:row>
      <xdr:rowOff>95250</xdr:rowOff>
    </xdr:from>
    <xdr:to>
      <xdr:col>18</xdr:col>
      <xdr:colOff>381000</xdr:colOff>
      <xdr:row>5</xdr:row>
      <xdr:rowOff>200025</xdr:rowOff>
    </xdr:to>
    <xdr:pic>
      <xdr:nvPicPr>
        <xdr:cNvPr id="2" name="Picture 2" descr="logo_s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742950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4</xdr:row>
      <xdr:rowOff>76200</xdr:rowOff>
    </xdr:from>
    <xdr:to>
      <xdr:col>1</xdr:col>
      <xdr:colOff>962025</xdr:colOff>
      <xdr:row>5</xdr:row>
      <xdr:rowOff>180975</xdr:rowOff>
    </xdr:to>
    <xdr:pic>
      <xdr:nvPicPr>
        <xdr:cNvPr id="1" name="Picture 1" descr="logo_s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723900"/>
          <a:ext cx="1228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4</xdr:row>
      <xdr:rowOff>95250</xdr:rowOff>
    </xdr:from>
    <xdr:to>
      <xdr:col>18</xdr:col>
      <xdr:colOff>381000</xdr:colOff>
      <xdr:row>5</xdr:row>
      <xdr:rowOff>200025</xdr:rowOff>
    </xdr:to>
    <xdr:pic>
      <xdr:nvPicPr>
        <xdr:cNvPr id="2" name="Picture 2" descr="logo_s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742950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95250</xdr:colOff>
      <xdr:row>0</xdr:row>
      <xdr:rowOff>66675</xdr:rowOff>
    </xdr:from>
    <xdr:to>
      <xdr:col>25</xdr:col>
      <xdr:colOff>400050</xdr:colOff>
      <xdr:row>0</xdr:row>
      <xdr:rowOff>342900</xdr:rowOff>
    </xdr:to>
    <xdr:pic>
      <xdr:nvPicPr>
        <xdr:cNvPr id="1" name="Picture 1" descr="logo_s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666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4</xdr:row>
      <xdr:rowOff>76200</xdr:rowOff>
    </xdr:from>
    <xdr:to>
      <xdr:col>1</xdr:col>
      <xdr:colOff>962025</xdr:colOff>
      <xdr:row>5</xdr:row>
      <xdr:rowOff>180975</xdr:rowOff>
    </xdr:to>
    <xdr:pic>
      <xdr:nvPicPr>
        <xdr:cNvPr id="1" name="Picture 1" descr="logo_s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723900"/>
          <a:ext cx="1228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4</xdr:row>
      <xdr:rowOff>95250</xdr:rowOff>
    </xdr:from>
    <xdr:to>
      <xdr:col>18</xdr:col>
      <xdr:colOff>381000</xdr:colOff>
      <xdr:row>5</xdr:row>
      <xdr:rowOff>200025</xdr:rowOff>
    </xdr:to>
    <xdr:pic>
      <xdr:nvPicPr>
        <xdr:cNvPr id="2" name="Picture 2" descr="logo_s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742950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4</xdr:row>
      <xdr:rowOff>76200</xdr:rowOff>
    </xdr:from>
    <xdr:to>
      <xdr:col>1</xdr:col>
      <xdr:colOff>962025</xdr:colOff>
      <xdr:row>5</xdr:row>
      <xdr:rowOff>180975</xdr:rowOff>
    </xdr:to>
    <xdr:pic>
      <xdr:nvPicPr>
        <xdr:cNvPr id="1" name="Picture 1" descr="logo_s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723900"/>
          <a:ext cx="1228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4</xdr:row>
      <xdr:rowOff>95250</xdr:rowOff>
    </xdr:from>
    <xdr:to>
      <xdr:col>18</xdr:col>
      <xdr:colOff>381000</xdr:colOff>
      <xdr:row>5</xdr:row>
      <xdr:rowOff>200025</xdr:rowOff>
    </xdr:to>
    <xdr:pic>
      <xdr:nvPicPr>
        <xdr:cNvPr id="2" name="Picture 2" descr="logo_s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742950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4</xdr:row>
      <xdr:rowOff>76200</xdr:rowOff>
    </xdr:from>
    <xdr:to>
      <xdr:col>1</xdr:col>
      <xdr:colOff>962025</xdr:colOff>
      <xdr:row>5</xdr:row>
      <xdr:rowOff>180975</xdr:rowOff>
    </xdr:to>
    <xdr:pic>
      <xdr:nvPicPr>
        <xdr:cNvPr id="1" name="Picture 1" descr="logo_s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723900"/>
          <a:ext cx="1228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4</xdr:row>
      <xdr:rowOff>95250</xdr:rowOff>
    </xdr:from>
    <xdr:to>
      <xdr:col>18</xdr:col>
      <xdr:colOff>381000</xdr:colOff>
      <xdr:row>5</xdr:row>
      <xdr:rowOff>200025</xdr:rowOff>
    </xdr:to>
    <xdr:pic>
      <xdr:nvPicPr>
        <xdr:cNvPr id="2" name="Picture 2" descr="logo_s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742950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4</xdr:row>
      <xdr:rowOff>76200</xdr:rowOff>
    </xdr:from>
    <xdr:to>
      <xdr:col>1</xdr:col>
      <xdr:colOff>962025</xdr:colOff>
      <xdr:row>5</xdr:row>
      <xdr:rowOff>180975</xdr:rowOff>
    </xdr:to>
    <xdr:pic>
      <xdr:nvPicPr>
        <xdr:cNvPr id="1" name="Picture 1" descr="logo_s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723900"/>
          <a:ext cx="1228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4</xdr:row>
      <xdr:rowOff>95250</xdr:rowOff>
    </xdr:from>
    <xdr:to>
      <xdr:col>18</xdr:col>
      <xdr:colOff>381000</xdr:colOff>
      <xdr:row>5</xdr:row>
      <xdr:rowOff>200025</xdr:rowOff>
    </xdr:to>
    <xdr:pic>
      <xdr:nvPicPr>
        <xdr:cNvPr id="2" name="Picture 2" descr="logo_s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742950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4</xdr:row>
      <xdr:rowOff>76200</xdr:rowOff>
    </xdr:from>
    <xdr:to>
      <xdr:col>1</xdr:col>
      <xdr:colOff>962025</xdr:colOff>
      <xdr:row>5</xdr:row>
      <xdr:rowOff>180975</xdr:rowOff>
    </xdr:to>
    <xdr:pic>
      <xdr:nvPicPr>
        <xdr:cNvPr id="1" name="Picture 1" descr="logo_s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723900"/>
          <a:ext cx="1228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4</xdr:row>
      <xdr:rowOff>95250</xdr:rowOff>
    </xdr:from>
    <xdr:to>
      <xdr:col>18</xdr:col>
      <xdr:colOff>381000</xdr:colOff>
      <xdr:row>5</xdr:row>
      <xdr:rowOff>200025</xdr:rowOff>
    </xdr:to>
    <xdr:pic>
      <xdr:nvPicPr>
        <xdr:cNvPr id="2" name="Picture 2" descr="logo_s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742950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4</xdr:row>
      <xdr:rowOff>76200</xdr:rowOff>
    </xdr:from>
    <xdr:to>
      <xdr:col>1</xdr:col>
      <xdr:colOff>962025</xdr:colOff>
      <xdr:row>5</xdr:row>
      <xdr:rowOff>180975</xdr:rowOff>
    </xdr:to>
    <xdr:pic>
      <xdr:nvPicPr>
        <xdr:cNvPr id="1" name="Picture 1" descr="logo_s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723900"/>
          <a:ext cx="1228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4</xdr:row>
      <xdr:rowOff>95250</xdr:rowOff>
    </xdr:from>
    <xdr:to>
      <xdr:col>18</xdr:col>
      <xdr:colOff>381000</xdr:colOff>
      <xdr:row>5</xdr:row>
      <xdr:rowOff>200025</xdr:rowOff>
    </xdr:to>
    <xdr:pic>
      <xdr:nvPicPr>
        <xdr:cNvPr id="2" name="Picture 2" descr="logo_s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742950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4</xdr:row>
      <xdr:rowOff>76200</xdr:rowOff>
    </xdr:from>
    <xdr:to>
      <xdr:col>1</xdr:col>
      <xdr:colOff>962025</xdr:colOff>
      <xdr:row>5</xdr:row>
      <xdr:rowOff>180975</xdr:rowOff>
    </xdr:to>
    <xdr:pic>
      <xdr:nvPicPr>
        <xdr:cNvPr id="1" name="Picture 1" descr="logo_s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723900"/>
          <a:ext cx="1228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4</xdr:row>
      <xdr:rowOff>95250</xdr:rowOff>
    </xdr:from>
    <xdr:to>
      <xdr:col>18</xdr:col>
      <xdr:colOff>381000</xdr:colOff>
      <xdr:row>5</xdr:row>
      <xdr:rowOff>200025</xdr:rowOff>
    </xdr:to>
    <xdr:pic>
      <xdr:nvPicPr>
        <xdr:cNvPr id="2" name="Picture 2" descr="logo_s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742950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zoomScale="130" zoomScaleNormal="130" zoomScalePageLayoutView="0" workbookViewId="0" topLeftCell="A1">
      <selection activeCell="Y14" sqref="Y14:Y16"/>
    </sheetView>
  </sheetViews>
  <sheetFormatPr defaultColWidth="8.875" defaultRowHeight="12.75"/>
  <cols>
    <col min="1" max="1" width="1.875" style="0" customWidth="1"/>
    <col min="2" max="2" width="8.125" style="0" customWidth="1"/>
    <col min="3" max="3" width="33.625" style="0" customWidth="1"/>
    <col min="4" max="4" width="5.375" style="0" customWidth="1"/>
    <col min="5" max="5" width="1.625" style="0" customWidth="1"/>
    <col min="6" max="7" width="5.375" style="0" customWidth="1"/>
    <col min="8" max="8" width="1.625" style="0" customWidth="1"/>
    <col min="9" max="10" width="5.375" style="0" customWidth="1"/>
    <col min="11" max="11" width="1.625" style="0" customWidth="1"/>
    <col min="12" max="13" width="5.375" style="0" customWidth="1"/>
    <col min="14" max="14" width="1.625" style="0" customWidth="1"/>
    <col min="15" max="16" width="5.375" style="0" customWidth="1"/>
    <col min="17" max="17" width="1.625" style="0" customWidth="1"/>
    <col min="18" max="18" width="5.375" style="0" customWidth="1"/>
    <col min="19" max="19" width="4.625" style="0" customWidth="1"/>
    <col min="20" max="20" width="1.625" style="0" customWidth="1"/>
    <col min="21" max="22" width="4.625" style="0" customWidth="1"/>
    <col min="23" max="23" width="1.625" style="0" customWidth="1"/>
    <col min="24" max="24" width="4.625" style="0" customWidth="1"/>
    <col min="25" max="25" width="5.625" style="0" customWidth="1"/>
  </cols>
  <sheetData>
    <row r="1" spans="1:26" ht="33.75">
      <c r="A1" t="s">
        <v>45</v>
      </c>
      <c r="B1" s="160" t="s">
        <v>37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</row>
    <row r="2" spans="2:26" ht="22.5">
      <c r="B2" s="161" t="s">
        <v>46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</row>
    <row r="3" ht="12" customHeight="1" thickBot="1"/>
    <row r="4" spans="2:26" ht="12.75" customHeight="1">
      <c r="B4" s="154" t="s">
        <v>43</v>
      </c>
      <c r="C4" s="155"/>
      <c r="D4" s="165" t="s">
        <v>38</v>
      </c>
      <c r="E4" s="166"/>
      <c r="F4" s="167"/>
      <c r="G4" s="165" t="s">
        <v>40</v>
      </c>
      <c r="H4" s="166"/>
      <c r="I4" s="167"/>
      <c r="J4" s="165" t="s">
        <v>41</v>
      </c>
      <c r="K4" s="166"/>
      <c r="L4" s="167"/>
      <c r="M4" s="165" t="s">
        <v>39</v>
      </c>
      <c r="N4" s="166"/>
      <c r="O4" s="167"/>
      <c r="P4" s="176" t="s">
        <v>36</v>
      </c>
      <c r="Q4" s="177"/>
      <c r="R4" s="177"/>
      <c r="S4" s="177"/>
      <c r="T4" s="177"/>
      <c r="U4" s="177"/>
      <c r="V4" s="177"/>
      <c r="W4" s="177"/>
      <c r="X4" s="177"/>
      <c r="Y4" s="177"/>
      <c r="Z4" s="178"/>
    </row>
    <row r="5" spans="2:26" ht="12.75" customHeight="1">
      <c r="B5" s="156"/>
      <c r="C5" s="157"/>
      <c r="D5" s="168"/>
      <c r="E5" s="169"/>
      <c r="F5" s="170"/>
      <c r="G5" s="168"/>
      <c r="H5" s="169"/>
      <c r="I5" s="170"/>
      <c r="J5" s="168"/>
      <c r="K5" s="169"/>
      <c r="L5" s="170"/>
      <c r="M5" s="168"/>
      <c r="N5" s="169"/>
      <c r="O5" s="170"/>
      <c r="P5" s="179"/>
      <c r="Q5" s="180"/>
      <c r="R5" s="180"/>
      <c r="S5" s="180"/>
      <c r="T5" s="180"/>
      <c r="U5" s="180"/>
      <c r="V5" s="180"/>
      <c r="W5" s="180"/>
      <c r="X5" s="180"/>
      <c r="Y5" s="180"/>
      <c r="Z5" s="181"/>
    </row>
    <row r="6" spans="2:26" ht="13.5" customHeight="1" thickBot="1">
      <c r="B6" s="156"/>
      <c r="C6" s="157"/>
      <c r="D6" s="168"/>
      <c r="E6" s="169"/>
      <c r="F6" s="170"/>
      <c r="G6" s="168"/>
      <c r="H6" s="169"/>
      <c r="I6" s="170"/>
      <c r="J6" s="168"/>
      <c r="K6" s="169"/>
      <c r="L6" s="170"/>
      <c r="M6" s="168"/>
      <c r="N6" s="169"/>
      <c r="O6" s="170"/>
      <c r="P6" s="182"/>
      <c r="Q6" s="183"/>
      <c r="R6" s="183"/>
      <c r="S6" s="183"/>
      <c r="T6" s="183"/>
      <c r="U6" s="183"/>
      <c r="V6" s="183"/>
      <c r="W6" s="183"/>
      <c r="X6" s="183"/>
      <c r="Y6" s="183"/>
      <c r="Z6" s="184"/>
    </row>
    <row r="7" spans="2:26" ht="13.5" customHeight="1" thickBot="1">
      <c r="B7" s="158"/>
      <c r="C7" s="159"/>
      <c r="D7" s="171"/>
      <c r="E7" s="172"/>
      <c r="F7" s="173"/>
      <c r="G7" s="171"/>
      <c r="H7" s="172"/>
      <c r="I7" s="173"/>
      <c r="J7" s="171"/>
      <c r="K7" s="172"/>
      <c r="L7" s="173"/>
      <c r="M7" s="171"/>
      <c r="N7" s="172"/>
      <c r="O7" s="173"/>
      <c r="P7" s="162" t="s">
        <v>27</v>
      </c>
      <c r="Q7" s="163"/>
      <c r="R7" s="164"/>
      <c r="S7" s="162" t="s">
        <v>28</v>
      </c>
      <c r="T7" s="163"/>
      <c r="U7" s="164"/>
      <c r="V7" s="174" t="s">
        <v>29</v>
      </c>
      <c r="W7" s="174"/>
      <c r="X7" s="174"/>
      <c r="Y7" s="74" t="s">
        <v>30</v>
      </c>
      <c r="Z7" s="74" t="s">
        <v>1</v>
      </c>
    </row>
    <row r="8" spans="2:26" ht="19.5" customHeight="1">
      <c r="B8" s="188" t="s">
        <v>38</v>
      </c>
      <c r="C8" s="75"/>
      <c r="D8" s="68"/>
      <c r="E8" s="69"/>
      <c r="F8" s="76"/>
      <c r="G8" s="77">
        <v>3</v>
      </c>
      <c r="H8" s="78" t="s">
        <v>13</v>
      </c>
      <c r="I8" s="79">
        <v>7</v>
      </c>
      <c r="J8" s="77">
        <v>8</v>
      </c>
      <c r="K8" s="78" t="s">
        <v>13</v>
      </c>
      <c r="L8" s="79">
        <v>2</v>
      </c>
      <c r="M8" s="77">
        <v>10</v>
      </c>
      <c r="N8" s="78" t="s">
        <v>13</v>
      </c>
      <c r="O8" s="79">
        <v>0</v>
      </c>
      <c r="P8" s="80"/>
      <c r="Q8" s="81"/>
      <c r="R8" s="82"/>
      <c r="S8" s="81"/>
      <c r="T8" s="81"/>
      <c r="U8" s="82"/>
      <c r="V8" s="83">
        <f>G8+J8+M8</f>
        <v>21</v>
      </c>
      <c r="W8" s="84" t="s">
        <v>13</v>
      </c>
      <c r="X8" s="85">
        <f>I8+L8+O8</f>
        <v>9</v>
      </c>
      <c r="Y8" s="185">
        <v>6</v>
      </c>
      <c r="Z8" s="151" t="s">
        <v>188</v>
      </c>
    </row>
    <row r="9" spans="2:26" ht="19.5" customHeight="1">
      <c r="B9" s="189"/>
      <c r="C9" s="86" t="s">
        <v>47</v>
      </c>
      <c r="D9" s="70"/>
      <c r="E9" s="71"/>
      <c r="F9" s="87"/>
      <c r="G9" s="127">
        <v>3</v>
      </c>
      <c r="H9" s="128" t="s">
        <v>13</v>
      </c>
      <c r="I9" s="129">
        <v>7</v>
      </c>
      <c r="J9" s="127">
        <v>8</v>
      </c>
      <c r="K9" s="128" t="s">
        <v>13</v>
      </c>
      <c r="L9" s="129">
        <v>2</v>
      </c>
      <c r="M9" s="127">
        <v>10</v>
      </c>
      <c r="N9" s="128" t="s">
        <v>13</v>
      </c>
      <c r="O9" s="129">
        <v>0</v>
      </c>
      <c r="P9" s="88"/>
      <c r="Q9" s="89"/>
      <c r="R9" s="90"/>
      <c r="S9" s="91">
        <f>G9+J9+M9</f>
        <v>21</v>
      </c>
      <c r="T9" s="92" t="s">
        <v>13</v>
      </c>
      <c r="U9" s="93">
        <f>I9+L9+O9</f>
        <v>9</v>
      </c>
      <c r="V9" s="94"/>
      <c r="W9" s="95"/>
      <c r="X9" s="96"/>
      <c r="Y9" s="186"/>
      <c r="Z9" s="152"/>
    </row>
    <row r="10" spans="2:26" ht="19.5" customHeight="1" thickBot="1">
      <c r="B10" s="190"/>
      <c r="C10" s="86"/>
      <c r="D10" s="70"/>
      <c r="E10" s="71"/>
      <c r="F10" s="97"/>
      <c r="G10" s="98">
        <v>103</v>
      </c>
      <c r="H10" s="99" t="s">
        <v>13</v>
      </c>
      <c r="I10" s="100">
        <v>136</v>
      </c>
      <c r="J10" s="98">
        <v>127</v>
      </c>
      <c r="K10" s="99" t="s">
        <v>13</v>
      </c>
      <c r="L10" s="100">
        <v>110</v>
      </c>
      <c r="M10" s="98">
        <v>150</v>
      </c>
      <c r="N10" s="99" t="s">
        <v>13</v>
      </c>
      <c r="O10" s="100">
        <v>74</v>
      </c>
      <c r="P10" s="101">
        <f>G10+J10+M10</f>
        <v>380</v>
      </c>
      <c r="Q10" s="102" t="s">
        <v>13</v>
      </c>
      <c r="R10" s="103">
        <f>I10+L10+O10</f>
        <v>320</v>
      </c>
      <c r="S10" s="104"/>
      <c r="T10" s="104"/>
      <c r="U10" s="105"/>
      <c r="V10" s="106"/>
      <c r="W10" s="107"/>
      <c r="X10" s="108"/>
      <c r="Y10" s="186"/>
      <c r="Z10" s="152"/>
    </row>
    <row r="11" spans="2:26" ht="19.5" customHeight="1">
      <c r="B11" s="188" t="s">
        <v>40</v>
      </c>
      <c r="C11" s="75"/>
      <c r="D11" s="77">
        <f>I8</f>
        <v>7</v>
      </c>
      <c r="E11" s="78" t="s">
        <v>13</v>
      </c>
      <c r="F11" s="79">
        <f>G8</f>
        <v>3</v>
      </c>
      <c r="G11" s="68"/>
      <c r="H11" s="69"/>
      <c r="I11" s="76"/>
      <c r="J11" s="77">
        <v>10</v>
      </c>
      <c r="K11" s="78" t="s">
        <v>13</v>
      </c>
      <c r="L11" s="79">
        <v>0</v>
      </c>
      <c r="M11" s="77">
        <v>10</v>
      </c>
      <c r="N11" s="78" t="s">
        <v>13</v>
      </c>
      <c r="O11" s="79">
        <v>0</v>
      </c>
      <c r="P11" s="109"/>
      <c r="Q11" s="110"/>
      <c r="R11" s="111"/>
      <c r="S11" s="110"/>
      <c r="T11" s="110"/>
      <c r="U11" s="111"/>
      <c r="V11" s="83">
        <f>D11+J11+M11</f>
        <v>27</v>
      </c>
      <c r="W11" s="84" t="s">
        <v>13</v>
      </c>
      <c r="X11" s="85">
        <f>F11+L11+O11</f>
        <v>3</v>
      </c>
      <c r="Y11" s="185">
        <v>9</v>
      </c>
      <c r="Z11" s="151" t="s">
        <v>181</v>
      </c>
    </row>
    <row r="12" spans="2:26" ht="19.5" customHeight="1">
      <c r="B12" s="189"/>
      <c r="C12" s="86" t="s">
        <v>49</v>
      </c>
      <c r="D12" s="127">
        <f>SUM(I9)</f>
        <v>7</v>
      </c>
      <c r="E12" s="128" t="s">
        <v>13</v>
      </c>
      <c r="F12" s="129">
        <f>SUM(G9)</f>
        <v>3</v>
      </c>
      <c r="G12" s="70"/>
      <c r="H12" s="71"/>
      <c r="I12" s="87"/>
      <c r="J12" s="127">
        <v>10</v>
      </c>
      <c r="K12" s="128" t="s">
        <v>13</v>
      </c>
      <c r="L12" s="129">
        <v>0</v>
      </c>
      <c r="M12" s="127">
        <v>10</v>
      </c>
      <c r="N12" s="128" t="s">
        <v>13</v>
      </c>
      <c r="O12" s="129">
        <v>0</v>
      </c>
      <c r="P12" s="88"/>
      <c r="Q12" s="89"/>
      <c r="R12" s="90"/>
      <c r="S12" s="91">
        <f>D12+J12+M12</f>
        <v>27</v>
      </c>
      <c r="T12" s="92" t="s">
        <v>13</v>
      </c>
      <c r="U12" s="93">
        <f>F12+L12+O12</f>
        <v>3</v>
      </c>
      <c r="V12" s="94"/>
      <c r="W12" s="95"/>
      <c r="X12" s="96"/>
      <c r="Y12" s="186"/>
      <c r="Z12" s="152"/>
    </row>
    <row r="13" spans="2:26" ht="19.5" customHeight="1" thickBot="1">
      <c r="B13" s="190"/>
      <c r="C13" s="112"/>
      <c r="D13" s="98">
        <f>I10</f>
        <v>136</v>
      </c>
      <c r="E13" s="99" t="s">
        <v>13</v>
      </c>
      <c r="F13" s="100">
        <f>G10</f>
        <v>103</v>
      </c>
      <c r="G13" s="72"/>
      <c r="H13" s="73"/>
      <c r="I13" s="113"/>
      <c r="J13" s="98">
        <v>150</v>
      </c>
      <c r="K13" s="99" t="s">
        <v>13</v>
      </c>
      <c r="L13" s="100">
        <v>66</v>
      </c>
      <c r="M13" s="98">
        <v>150</v>
      </c>
      <c r="N13" s="99" t="s">
        <v>13</v>
      </c>
      <c r="O13" s="100">
        <v>80</v>
      </c>
      <c r="P13" s="114">
        <f>D13+J13+M13</f>
        <v>436</v>
      </c>
      <c r="Q13" s="115" t="s">
        <v>13</v>
      </c>
      <c r="R13" s="116">
        <f>F13+L13+O13</f>
        <v>249</v>
      </c>
      <c r="S13" s="117"/>
      <c r="T13" s="117"/>
      <c r="U13" s="118"/>
      <c r="V13" s="119"/>
      <c r="W13" s="120"/>
      <c r="X13" s="121"/>
      <c r="Y13" s="187"/>
      <c r="Z13" s="153"/>
    </row>
    <row r="14" spans="2:26" ht="19.5" customHeight="1">
      <c r="B14" s="188" t="s">
        <v>41</v>
      </c>
      <c r="C14" s="75"/>
      <c r="D14" s="77">
        <f>L8</f>
        <v>2</v>
      </c>
      <c r="E14" s="78" t="s">
        <v>13</v>
      </c>
      <c r="F14" s="79">
        <f>J8</f>
        <v>8</v>
      </c>
      <c r="G14" s="77">
        <f>L11</f>
        <v>0</v>
      </c>
      <c r="H14" s="78" t="s">
        <v>13</v>
      </c>
      <c r="I14" s="79">
        <f>J11</f>
        <v>10</v>
      </c>
      <c r="J14" s="68"/>
      <c r="K14" s="69"/>
      <c r="L14" s="76"/>
      <c r="M14" s="77">
        <v>8</v>
      </c>
      <c r="N14" s="78" t="s">
        <v>13</v>
      </c>
      <c r="O14" s="79">
        <v>2</v>
      </c>
      <c r="P14" s="109"/>
      <c r="Q14" s="110"/>
      <c r="R14" s="111"/>
      <c r="S14" s="110"/>
      <c r="T14" s="110"/>
      <c r="U14" s="111"/>
      <c r="V14" s="83">
        <f>D14+G14+M14</f>
        <v>10</v>
      </c>
      <c r="W14" s="84" t="s">
        <v>13</v>
      </c>
      <c r="X14" s="85">
        <f>F14+I14+O14</f>
        <v>20</v>
      </c>
      <c r="Y14" s="185">
        <v>3</v>
      </c>
      <c r="Z14" s="151" t="s">
        <v>187</v>
      </c>
    </row>
    <row r="15" spans="2:26" ht="19.5" customHeight="1">
      <c r="B15" s="189"/>
      <c r="C15" s="86" t="s">
        <v>57</v>
      </c>
      <c r="D15" s="127">
        <f>L9</f>
        <v>2</v>
      </c>
      <c r="E15" s="128" t="s">
        <v>13</v>
      </c>
      <c r="F15" s="129">
        <f>J9</f>
        <v>8</v>
      </c>
      <c r="G15" s="127">
        <f>L12</f>
        <v>0</v>
      </c>
      <c r="H15" s="128" t="s">
        <v>13</v>
      </c>
      <c r="I15" s="129">
        <f>J12</f>
        <v>10</v>
      </c>
      <c r="J15" s="70"/>
      <c r="K15" s="71"/>
      <c r="L15" s="87"/>
      <c r="M15" s="127">
        <v>8</v>
      </c>
      <c r="N15" s="128" t="s">
        <v>13</v>
      </c>
      <c r="O15" s="129">
        <v>2</v>
      </c>
      <c r="P15" s="88"/>
      <c r="Q15" s="89"/>
      <c r="R15" s="90"/>
      <c r="S15" s="91">
        <f>D15+G15+M15</f>
        <v>10</v>
      </c>
      <c r="T15" s="92" t="s">
        <v>13</v>
      </c>
      <c r="U15" s="93">
        <f>F15+I15+O15</f>
        <v>20</v>
      </c>
      <c r="V15" s="94"/>
      <c r="W15" s="95"/>
      <c r="X15" s="96"/>
      <c r="Y15" s="186"/>
      <c r="Z15" s="152"/>
    </row>
    <row r="16" spans="2:26" ht="19.5" customHeight="1" thickBot="1">
      <c r="B16" s="190"/>
      <c r="C16" s="112"/>
      <c r="D16" s="98">
        <f>SUM(L10)</f>
        <v>110</v>
      </c>
      <c r="E16" s="99" t="s">
        <v>13</v>
      </c>
      <c r="F16" s="100">
        <f>SUM(J10)</f>
        <v>127</v>
      </c>
      <c r="G16" s="98">
        <f>L13</f>
        <v>66</v>
      </c>
      <c r="H16" s="99" t="s">
        <v>13</v>
      </c>
      <c r="I16" s="100">
        <f>J13</f>
        <v>150</v>
      </c>
      <c r="J16" s="72"/>
      <c r="K16" s="73"/>
      <c r="L16" s="113"/>
      <c r="M16" s="98">
        <v>144</v>
      </c>
      <c r="N16" s="99" t="s">
        <v>13</v>
      </c>
      <c r="O16" s="100">
        <v>115</v>
      </c>
      <c r="P16" s="114">
        <f>D16+G16+M16</f>
        <v>320</v>
      </c>
      <c r="Q16" s="115" t="s">
        <v>13</v>
      </c>
      <c r="R16" s="116">
        <f>F16+I16+O16</f>
        <v>392</v>
      </c>
      <c r="S16" s="117"/>
      <c r="T16" s="117"/>
      <c r="U16" s="118"/>
      <c r="V16" s="119"/>
      <c r="W16" s="120"/>
      <c r="X16" s="121"/>
      <c r="Y16" s="187"/>
      <c r="Z16" s="153"/>
    </row>
    <row r="17" spans="2:26" ht="19.5" customHeight="1">
      <c r="B17" s="188" t="s">
        <v>39</v>
      </c>
      <c r="C17" s="75"/>
      <c r="D17" s="77">
        <f>O8</f>
        <v>0</v>
      </c>
      <c r="E17" s="78" t="s">
        <v>13</v>
      </c>
      <c r="F17" s="79">
        <f>M8</f>
        <v>10</v>
      </c>
      <c r="G17" s="77">
        <f>O11</f>
        <v>0</v>
      </c>
      <c r="H17" s="78" t="s">
        <v>13</v>
      </c>
      <c r="I17" s="79">
        <f>M11</f>
        <v>10</v>
      </c>
      <c r="J17" s="77">
        <f>SUM(O14)</f>
        <v>2</v>
      </c>
      <c r="K17" s="78" t="s">
        <v>13</v>
      </c>
      <c r="L17" s="79">
        <f>SUM(M14)</f>
        <v>8</v>
      </c>
      <c r="M17" s="68"/>
      <c r="N17" s="69"/>
      <c r="O17" s="76"/>
      <c r="P17" s="109"/>
      <c r="Q17" s="110"/>
      <c r="R17" s="111"/>
      <c r="S17" s="110"/>
      <c r="T17" s="110"/>
      <c r="U17" s="111"/>
      <c r="V17" s="83">
        <f>D17+G17+J17</f>
        <v>2</v>
      </c>
      <c r="W17" s="84" t="s">
        <v>13</v>
      </c>
      <c r="X17" s="85">
        <f>F17+I17+L17</f>
        <v>28</v>
      </c>
      <c r="Y17" s="185">
        <v>0</v>
      </c>
      <c r="Z17" s="151" t="s">
        <v>183</v>
      </c>
    </row>
    <row r="18" spans="2:26" ht="19.5" customHeight="1">
      <c r="B18" s="189"/>
      <c r="C18" s="86" t="s">
        <v>53</v>
      </c>
      <c r="D18" s="127">
        <f>O9</f>
        <v>0</v>
      </c>
      <c r="E18" s="128" t="s">
        <v>13</v>
      </c>
      <c r="F18" s="129">
        <f>M9</f>
        <v>10</v>
      </c>
      <c r="G18" s="127">
        <f>O12</f>
        <v>0</v>
      </c>
      <c r="H18" s="128" t="s">
        <v>13</v>
      </c>
      <c r="I18" s="129">
        <f>M12</f>
        <v>10</v>
      </c>
      <c r="J18" s="127">
        <f>SUM(O15)</f>
        <v>2</v>
      </c>
      <c r="K18" s="128" t="s">
        <v>13</v>
      </c>
      <c r="L18" s="129">
        <f>SUM(M15)</f>
        <v>8</v>
      </c>
      <c r="M18" s="70"/>
      <c r="N18" s="71"/>
      <c r="O18" s="87"/>
      <c r="P18" s="88"/>
      <c r="Q18" s="89"/>
      <c r="R18" s="90"/>
      <c r="S18" s="91">
        <f>D18+G18+J18</f>
        <v>2</v>
      </c>
      <c r="T18" s="92" t="s">
        <v>13</v>
      </c>
      <c r="U18" s="93">
        <f>F18+I18+L18</f>
        <v>28</v>
      </c>
      <c r="V18" s="94"/>
      <c r="W18" s="95"/>
      <c r="X18" s="96"/>
      <c r="Y18" s="186"/>
      <c r="Z18" s="152"/>
    </row>
    <row r="19" spans="2:26" ht="19.5" customHeight="1" thickBot="1">
      <c r="B19" s="190"/>
      <c r="C19" s="112"/>
      <c r="D19" s="130">
        <f>SUM(O10)</f>
        <v>74</v>
      </c>
      <c r="E19" s="131" t="s">
        <v>13</v>
      </c>
      <c r="F19" s="132">
        <f>SUM(M10)</f>
        <v>150</v>
      </c>
      <c r="G19" s="130">
        <f>O13</f>
        <v>80</v>
      </c>
      <c r="H19" s="131" t="s">
        <v>13</v>
      </c>
      <c r="I19" s="132">
        <f>M13</f>
        <v>150</v>
      </c>
      <c r="J19" s="130">
        <f>SUM(O16)</f>
        <v>115</v>
      </c>
      <c r="K19" s="131" t="s">
        <v>13</v>
      </c>
      <c r="L19" s="132">
        <f>SUM(M16)</f>
        <v>144</v>
      </c>
      <c r="M19" s="72"/>
      <c r="N19" s="73"/>
      <c r="O19" s="113"/>
      <c r="P19" s="114">
        <f>D19+G19+J19</f>
        <v>269</v>
      </c>
      <c r="Q19" s="115" t="s">
        <v>13</v>
      </c>
      <c r="R19" s="116">
        <f>F19+I19+L19</f>
        <v>444</v>
      </c>
      <c r="S19" s="117"/>
      <c r="T19" s="117"/>
      <c r="U19" s="118"/>
      <c r="V19" s="119"/>
      <c r="W19" s="120"/>
      <c r="X19" s="121"/>
      <c r="Y19" s="187"/>
      <c r="Z19" s="153"/>
    </row>
    <row r="21" spans="3:21" ht="15.75">
      <c r="C21" s="122" t="s">
        <v>31</v>
      </c>
      <c r="D21" s="175" t="s">
        <v>32</v>
      </c>
      <c r="E21" s="175"/>
      <c r="F21" s="175"/>
      <c r="G21" s="175" t="s">
        <v>33</v>
      </c>
      <c r="H21" s="175"/>
      <c r="I21" s="175"/>
      <c r="J21" s="175" t="s">
        <v>34</v>
      </c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</row>
    <row r="22" spans="4:21" ht="18">
      <c r="D22" s="135">
        <v>1</v>
      </c>
      <c r="E22" s="136" t="s">
        <v>35</v>
      </c>
      <c r="F22" s="135">
        <v>4</v>
      </c>
      <c r="G22" s="135">
        <v>4</v>
      </c>
      <c r="H22" s="136" t="s">
        <v>35</v>
      </c>
      <c r="I22" s="135">
        <v>3</v>
      </c>
      <c r="J22" s="135">
        <v>2</v>
      </c>
      <c r="K22" s="136" t="s">
        <v>35</v>
      </c>
      <c r="L22" s="135">
        <v>4</v>
      </c>
      <c r="M22" s="133"/>
      <c r="N22" s="134"/>
      <c r="O22" s="133"/>
      <c r="P22" s="133"/>
      <c r="Q22" s="134"/>
      <c r="R22" s="133"/>
      <c r="S22" s="133"/>
      <c r="T22" s="124"/>
      <c r="U22" s="123"/>
    </row>
    <row r="23" spans="4:21" ht="18">
      <c r="D23" s="137">
        <v>2</v>
      </c>
      <c r="E23" s="138" t="s">
        <v>35</v>
      </c>
      <c r="F23" s="137">
        <v>3</v>
      </c>
      <c r="G23" s="137">
        <v>1</v>
      </c>
      <c r="H23" s="138" t="s">
        <v>35</v>
      </c>
      <c r="I23" s="137">
        <v>2</v>
      </c>
      <c r="J23" s="137">
        <v>1</v>
      </c>
      <c r="K23" s="138" t="s">
        <v>35</v>
      </c>
      <c r="L23" s="137">
        <v>3</v>
      </c>
      <c r="M23" s="123"/>
      <c r="N23" s="124"/>
      <c r="O23" s="123"/>
      <c r="P23" s="123"/>
      <c r="Q23" s="124"/>
      <c r="R23" s="123"/>
      <c r="S23" s="123"/>
      <c r="T23" s="124"/>
      <c r="U23" s="123"/>
    </row>
    <row r="24" spans="4:21" ht="18">
      <c r="D24" s="123"/>
      <c r="E24" s="124"/>
      <c r="F24" s="123"/>
      <c r="G24" s="123"/>
      <c r="H24" s="124"/>
      <c r="I24" s="123"/>
      <c r="J24" s="123"/>
      <c r="K24" s="124"/>
      <c r="L24" s="123"/>
      <c r="M24" s="123"/>
      <c r="N24" s="124"/>
      <c r="O24" s="123"/>
      <c r="P24" s="123"/>
      <c r="Q24" s="124"/>
      <c r="R24" s="123"/>
      <c r="S24" s="123"/>
      <c r="T24" s="124"/>
      <c r="U24" s="123"/>
    </row>
    <row r="25" spans="4:21" ht="19.5" customHeight="1">
      <c r="D25" s="123"/>
      <c r="E25" s="124"/>
      <c r="F25" s="123"/>
      <c r="G25" s="123"/>
      <c r="H25" s="124"/>
      <c r="I25" s="123"/>
      <c r="J25" s="123"/>
      <c r="K25" s="124"/>
      <c r="L25" s="123"/>
      <c r="M25" s="123"/>
      <c r="N25" s="124"/>
      <c r="O25" s="123"/>
      <c r="P25" s="123"/>
      <c r="Q25" s="124"/>
      <c r="R25" s="123"/>
      <c r="S25" s="123"/>
      <c r="T25" s="124"/>
      <c r="U25" s="123"/>
    </row>
    <row r="28" ht="15.75">
      <c r="C28" s="126"/>
    </row>
    <row r="29" spans="3:4" ht="15.75">
      <c r="C29" s="126"/>
      <c r="D29" s="126"/>
    </row>
  </sheetData>
  <sheetProtection/>
  <mergeCells count="29">
    <mergeCell ref="J21:L21"/>
    <mergeCell ref="Z8:Z10"/>
    <mergeCell ref="Y8:Y10"/>
    <mergeCell ref="Y11:Y13"/>
    <mergeCell ref="B8:B10"/>
    <mergeCell ref="M21:O21"/>
    <mergeCell ref="B11:B13"/>
    <mergeCell ref="B17:B19"/>
    <mergeCell ref="B14:B16"/>
    <mergeCell ref="D21:F21"/>
    <mergeCell ref="G21:I21"/>
    <mergeCell ref="P21:R21"/>
    <mergeCell ref="S21:U21"/>
    <mergeCell ref="M4:O7"/>
    <mergeCell ref="P4:Z6"/>
    <mergeCell ref="Y17:Y19"/>
    <mergeCell ref="Z17:Z19"/>
    <mergeCell ref="S7:U7"/>
    <mergeCell ref="Y14:Y16"/>
    <mergeCell ref="Z11:Z13"/>
    <mergeCell ref="Z14:Z16"/>
    <mergeCell ref="B4:C7"/>
    <mergeCell ref="B1:Z1"/>
    <mergeCell ref="B2:Z2"/>
    <mergeCell ref="P7:R7"/>
    <mergeCell ref="D4:F7"/>
    <mergeCell ref="G4:I7"/>
    <mergeCell ref="J4:L7"/>
    <mergeCell ref="V7:X7"/>
  </mergeCells>
  <printOptions/>
  <pageMargins left="0.57" right="0.72" top="0.984251969" bottom="0.984251969" header="0.4921259845" footer="0.4921259845"/>
  <pageSetup fitToHeight="1" fitToWidth="1" orientation="landscape" paperSize="9" scale="88"/>
  <headerFooter alignWithMargins="0">
    <oddFooter>&amp;L&amp;"Space Age,Tučná kurzíva"KADELDESIGN&amp;"Arial,Obyčejné"&amp;X®&amp;"Space Age,Obyčejné"&amp;X,&amp;D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0"/>
  <sheetViews>
    <sheetView zoomScale="130" zoomScaleNormal="130" zoomScalePageLayoutView="0" workbookViewId="0" topLeftCell="A3">
      <selection activeCell="R16" sqref="R16"/>
    </sheetView>
  </sheetViews>
  <sheetFormatPr defaultColWidth="9.125" defaultRowHeight="12.75"/>
  <cols>
    <col min="1" max="1" width="13.00390625" style="1" customWidth="1"/>
    <col min="2" max="3" width="34.625" style="1" customWidth="1"/>
    <col min="4" max="4" width="3.625" style="1" customWidth="1"/>
    <col min="5" max="5" width="1.625" style="1" customWidth="1"/>
    <col min="6" max="7" width="3.625" style="1" customWidth="1"/>
    <col min="8" max="8" width="1.625" style="1" customWidth="1"/>
    <col min="9" max="10" width="3.625" style="1" customWidth="1"/>
    <col min="11" max="11" width="1.625" style="1" customWidth="1"/>
    <col min="12" max="12" width="3.625" style="1" customWidth="1"/>
    <col min="13" max="14" width="5.50390625" style="1" customWidth="1"/>
    <col min="15" max="18" width="4.375" style="1" customWidth="1"/>
    <col min="19" max="19" width="16.375" style="1" customWidth="1"/>
    <col min="20" max="20" width="2.375" style="1" customWidth="1"/>
    <col min="21" max="16384" width="9.125" style="1" customWidth="1"/>
  </cols>
  <sheetData>
    <row r="5" ht="12.75"/>
    <row r="6" spans="1:19" ht="27" thickBot="1">
      <c r="A6" s="191" t="s">
        <v>2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</row>
    <row r="7" spans="1:19" ht="19.5" customHeight="1" thickBot="1">
      <c r="A7" s="3" t="s">
        <v>42</v>
      </c>
      <c r="B7" s="125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6"/>
    </row>
    <row r="8" spans="1:19" ht="19.5" customHeight="1" thickTop="1">
      <c r="A8" s="7" t="s">
        <v>3</v>
      </c>
      <c r="B8" s="143" t="s">
        <v>48</v>
      </c>
      <c r="C8" s="9"/>
      <c r="D8" s="10"/>
      <c r="E8" s="10"/>
      <c r="F8" s="10"/>
      <c r="G8" s="10"/>
      <c r="H8" s="10"/>
      <c r="I8" s="10"/>
      <c r="J8" s="10"/>
      <c r="K8" s="10"/>
      <c r="L8" s="10"/>
      <c r="M8" s="11"/>
      <c r="N8" s="10"/>
      <c r="O8" s="10"/>
      <c r="P8" s="12" t="s">
        <v>0</v>
      </c>
      <c r="Q8" s="13"/>
      <c r="R8" s="14"/>
      <c r="S8" s="15">
        <v>42665</v>
      </c>
    </row>
    <row r="9" spans="1:19" ht="19.5" customHeight="1">
      <c r="A9" s="7" t="s">
        <v>4</v>
      </c>
      <c r="B9" s="144" t="s">
        <v>58</v>
      </c>
      <c r="C9" s="17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8" t="s">
        <v>5</v>
      </c>
      <c r="Q9" s="16"/>
      <c r="R9" s="10"/>
      <c r="S9" s="19" t="s">
        <v>21</v>
      </c>
    </row>
    <row r="10" spans="1:19" ht="19.5" customHeight="1" thickBot="1">
      <c r="A10" s="20" t="s">
        <v>6</v>
      </c>
      <c r="B10" s="21"/>
      <c r="C10" s="66"/>
      <c r="D10" s="22"/>
      <c r="E10" s="22"/>
      <c r="F10" s="22"/>
      <c r="G10" s="22"/>
      <c r="H10" s="22"/>
      <c r="I10" s="22"/>
      <c r="J10" s="22"/>
      <c r="K10" s="22"/>
      <c r="L10" s="22"/>
      <c r="M10" s="23"/>
      <c r="N10" s="23"/>
      <c r="O10" s="23"/>
      <c r="P10" s="24"/>
      <c r="Q10" s="25"/>
      <c r="R10" s="23"/>
      <c r="S10" s="142" t="s">
        <v>108</v>
      </c>
    </row>
    <row r="11" spans="1:19" ht="24.75" customHeight="1">
      <c r="A11" s="27"/>
      <c r="B11" s="28" t="s">
        <v>59</v>
      </c>
      <c r="C11" s="28" t="s">
        <v>7</v>
      </c>
      <c r="D11" s="192" t="s">
        <v>8</v>
      </c>
      <c r="E11" s="193"/>
      <c r="F11" s="193"/>
      <c r="G11" s="193"/>
      <c r="H11" s="193"/>
      <c r="I11" s="193"/>
      <c r="J11" s="193"/>
      <c r="K11" s="193"/>
      <c r="L11" s="194"/>
      <c r="M11" s="29" t="s">
        <v>9</v>
      </c>
      <c r="N11" s="30"/>
      <c r="O11" s="29" t="s">
        <v>10</v>
      </c>
      <c r="P11" s="30"/>
      <c r="Q11" s="195" t="s">
        <v>11</v>
      </c>
      <c r="R11" s="196"/>
      <c r="S11" s="31" t="s">
        <v>12</v>
      </c>
    </row>
    <row r="12" spans="1:19" ht="9.75" customHeight="1" thickBot="1">
      <c r="A12" s="32"/>
      <c r="B12" s="33"/>
      <c r="C12" s="140"/>
      <c r="D12" s="34">
        <v>1</v>
      </c>
      <c r="E12" s="34"/>
      <c r="F12" s="34"/>
      <c r="G12" s="197">
        <v>2</v>
      </c>
      <c r="H12" s="198"/>
      <c r="I12" s="199"/>
      <c r="J12" s="197">
        <v>3</v>
      </c>
      <c r="K12" s="198"/>
      <c r="L12" s="199"/>
      <c r="M12" s="35"/>
      <c r="N12" s="36"/>
      <c r="O12" s="35"/>
      <c r="P12" s="36"/>
      <c r="Q12" s="35"/>
      <c r="R12" s="36"/>
      <c r="S12" s="37"/>
    </row>
    <row r="13" spans="1:19" ht="30" customHeight="1" thickTop="1">
      <c r="A13" s="65" t="s">
        <v>22</v>
      </c>
      <c r="B13" s="145" t="s">
        <v>147</v>
      </c>
      <c r="C13" s="145" t="s">
        <v>149</v>
      </c>
      <c r="D13" s="147" t="s">
        <v>80</v>
      </c>
      <c r="E13" s="39" t="s">
        <v>13</v>
      </c>
      <c r="F13" s="148" t="s">
        <v>39</v>
      </c>
      <c r="G13" s="41">
        <v>15</v>
      </c>
      <c r="H13" s="39" t="s">
        <v>13</v>
      </c>
      <c r="I13" s="42">
        <v>7</v>
      </c>
      <c r="J13" s="41"/>
      <c r="K13" s="39" t="s">
        <v>13</v>
      </c>
      <c r="L13" s="42"/>
      <c r="M13" s="43">
        <f>D13+G13+J13</f>
        <v>30</v>
      </c>
      <c r="N13" s="44">
        <f>F13+I13+L13</f>
        <v>11</v>
      </c>
      <c r="O13" s="45">
        <v>2</v>
      </c>
      <c r="P13" s="46">
        <v>0</v>
      </c>
      <c r="Q13" s="45">
        <v>2</v>
      </c>
      <c r="R13" s="46">
        <v>0</v>
      </c>
      <c r="S13" s="47"/>
    </row>
    <row r="14" spans="1:19" ht="30" customHeight="1">
      <c r="A14" s="65" t="s">
        <v>23</v>
      </c>
      <c r="B14" s="145" t="s">
        <v>71</v>
      </c>
      <c r="C14" s="145" t="s">
        <v>150</v>
      </c>
      <c r="D14" s="147" t="s">
        <v>80</v>
      </c>
      <c r="E14" s="39" t="s">
        <v>13</v>
      </c>
      <c r="F14" s="148" t="s">
        <v>111</v>
      </c>
      <c r="G14" s="41">
        <v>15</v>
      </c>
      <c r="H14" s="39" t="s">
        <v>13</v>
      </c>
      <c r="I14" s="42">
        <v>7</v>
      </c>
      <c r="J14" s="41"/>
      <c r="K14" s="39" t="s">
        <v>13</v>
      </c>
      <c r="L14" s="42"/>
      <c r="M14" s="43">
        <f>D14+G14+J14</f>
        <v>30</v>
      </c>
      <c r="N14" s="44">
        <f>F14+I14+L14</f>
        <v>18</v>
      </c>
      <c r="O14" s="45">
        <v>2</v>
      </c>
      <c r="P14" s="46">
        <v>0</v>
      </c>
      <c r="Q14" s="45">
        <v>2</v>
      </c>
      <c r="R14" s="46">
        <v>0</v>
      </c>
      <c r="S14" s="47"/>
    </row>
    <row r="15" spans="1:19" ht="30" customHeight="1">
      <c r="A15" s="65" t="s">
        <v>24</v>
      </c>
      <c r="B15" s="146" t="s">
        <v>148</v>
      </c>
      <c r="C15" s="146" t="s">
        <v>151</v>
      </c>
      <c r="D15" s="147" t="s">
        <v>80</v>
      </c>
      <c r="E15" s="39" t="s">
        <v>13</v>
      </c>
      <c r="F15" s="148" t="s">
        <v>119</v>
      </c>
      <c r="G15" s="41">
        <v>15</v>
      </c>
      <c r="H15" s="39" t="s">
        <v>13</v>
      </c>
      <c r="I15" s="42">
        <v>7</v>
      </c>
      <c r="J15" s="41"/>
      <c r="K15" s="39" t="s">
        <v>13</v>
      </c>
      <c r="L15" s="42"/>
      <c r="M15" s="43">
        <f>D15+G15+J15</f>
        <v>30</v>
      </c>
      <c r="N15" s="44">
        <f>F15+I15+L15</f>
        <v>16</v>
      </c>
      <c r="O15" s="45">
        <v>2</v>
      </c>
      <c r="P15" s="46">
        <v>0</v>
      </c>
      <c r="Q15" s="45">
        <v>2</v>
      </c>
      <c r="R15" s="46">
        <v>0</v>
      </c>
      <c r="S15" s="47"/>
    </row>
    <row r="16" spans="1:19" ht="30" customHeight="1">
      <c r="A16" s="65" t="s">
        <v>25</v>
      </c>
      <c r="B16" s="146" t="s">
        <v>73</v>
      </c>
      <c r="C16" s="146" t="s">
        <v>152</v>
      </c>
      <c r="D16" s="147" t="s">
        <v>110</v>
      </c>
      <c r="E16" s="39" t="s">
        <v>13</v>
      </c>
      <c r="F16" s="148" t="s">
        <v>80</v>
      </c>
      <c r="G16" s="41">
        <v>15</v>
      </c>
      <c r="H16" s="39" t="s">
        <v>13</v>
      </c>
      <c r="I16" s="42">
        <v>9</v>
      </c>
      <c r="J16" s="41"/>
      <c r="K16" s="39" t="s">
        <v>13</v>
      </c>
      <c r="L16" s="42"/>
      <c r="M16" s="43">
        <f>D16+G16+J16</f>
        <v>27</v>
      </c>
      <c r="N16" s="44">
        <f>F16+I16+L16</f>
        <v>24</v>
      </c>
      <c r="O16" s="45">
        <v>1</v>
      </c>
      <c r="P16" s="46">
        <v>1</v>
      </c>
      <c r="Q16" s="45">
        <v>1</v>
      </c>
      <c r="R16" s="46">
        <v>1</v>
      </c>
      <c r="S16" s="47"/>
    </row>
    <row r="17" spans="1:19" ht="30" customHeight="1" thickBot="1">
      <c r="A17" s="65" t="s">
        <v>26</v>
      </c>
      <c r="B17" s="146" t="s">
        <v>74</v>
      </c>
      <c r="C17" s="146" t="s">
        <v>153</v>
      </c>
      <c r="D17" s="147" t="s">
        <v>80</v>
      </c>
      <c r="E17" s="39" t="s">
        <v>13</v>
      </c>
      <c r="F17" s="148" t="s">
        <v>114</v>
      </c>
      <c r="G17" s="41">
        <v>15</v>
      </c>
      <c r="H17" s="39" t="s">
        <v>13</v>
      </c>
      <c r="I17" s="141">
        <v>7</v>
      </c>
      <c r="J17" s="41"/>
      <c r="K17" s="39" t="s">
        <v>13</v>
      </c>
      <c r="L17" s="42"/>
      <c r="M17" s="43">
        <f>D17+G17+J17</f>
        <v>30</v>
      </c>
      <c r="N17" s="44">
        <f>F17+I17+L17</f>
        <v>17</v>
      </c>
      <c r="O17" s="45">
        <v>2</v>
      </c>
      <c r="P17" s="46">
        <v>0</v>
      </c>
      <c r="Q17" s="45">
        <v>2</v>
      </c>
      <c r="R17" s="46">
        <v>0</v>
      </c>
      <c r="S17" s="47"/>
    </row>
    <row r="18" spans="1:19" ht="34.5" customHeight="1" thickBot="1">
      <c r="A18" s="49" t="s">
        <v>14</v>
      </c>
      <c r="B18" s="139" t="s">
        <v>48</v>
      </c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2">
        <f aca="true" t="shared" si="0" ref="M18:R18">SUM(M13:M17)</f>
        <v>147</v>
      </c>
      <c r="N18" s="53">
        <f t="shared" si="0"/>
        <v>86</v>
      </c>
      <c r="O18" s="54">
        <f t="shared" si="0"/>
        <v>9</v>
      </c>
      <c r="P18" s="55">
        <f t="shared" si="0"/>
        <v>1</v>
      </c>
      <c r="Q18" s="54">
        <f t="shared" si="0"/>
        <v>9</v>
      </c>
      <c r="R18" s="56">
        <f t="shared" si="0"/>
        <v>1</v>
      </c>
      <c r="S18" s="57"/>
    </row>
    <row r="19" spans="4:19" ht="15.75"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9" t="s">
        <v>15</v>
      </c>
    </row>
    <row r="20" ht="12.75">
      <c r="A20" s="60" t="s">
        <v>16</v>
      </c>
    </row>
    <row r="22" spans="1:2" ht="19.5" customHeight="1">
      <c r="A22" s="61" t="s">
        <v>17</v>
      </c>
      <c r="B22" s="1" t="s">
        <v>18</v>
      </c>
    </row>
    <row r="23" spans="1:2" ht="19.5" customHeight="1">
      <c r="A23" s="62"/>
      <c r="B23" s="1" t="s">
        <v>18</v>
      </c>
    </row>
    <row r="25" spans="1:20" ht="12.75">
      <c r="A25" s="63" t="s">
        <v>19</v>
      </c>
      <c r="C25" s="64"/>
      <c r="D25" s="63" t="s">
        <v>20</v>
      </c>
      <c r="E25" s="63"/>
      <c r="F25" s="63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</row>
    <row r="26" spans="1:20" ht="12.75">
      <c r="A26" s="2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</row>
    <row r="27" spans="1:20" ht="12.75">
      <c r="A27" s="2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</row>
    <row r="28" spans="1:20" ht="12.75">
      <c r="A28" s="2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pans="1:20" ht="12.75">
      <c r="A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1:20" ht="12.75">
      <c r="A30" s="2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</row>
  </sheetData>
  <sheetProtection/>
  <mergeCells count="5">
    <mergeCell ref="A6:S6"/>
    <mergeCell ref="D11:L11"/>
    <mergeCell ref="Q11:R11"/>
    <mergeCell ref="G12:I12"/>
    <mergeCell ref="J12:L12"/>
  </mergeCells>
  <printOptions horizontalCentered="1"/>
  <pageMargins left="0" right="0" top="0.3937007874015748" bottom="0.3937007874015748" header="0.3937007874015748" footer="0.3937007874015748"/>
  <pageSetup fitToHeight="1" fitToWidth="1" orientation="landscape" paperSize="9" scale="88"/>
  <headerFooter alignWithMargins="0">
    <oddFooter>&amp;L&amp;"Space Age,Tučná kurzíva"&amp;12KadelDesign&amp;"Symbol,Obyčejné"&amp;XŇ&amp;"BrushScript BT,Obyčejné"&amp;X,&amp;"Space Age,Tučná kurzíva"&amp;10&amp;D&amp;R&amp;"Arial CE,Tučné"SKB Český Krumlov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0"/>
  <sheetViews>
    <sheetView zoomScale="130" zoomScaleNormal="130" zoomScalePageLayoutView="0" workbookViewId="0" topLeftCell="A3">
      <selection activeCell="R16" sqref="R16"/>
    </sheetView>
  </sheetViews>
  <sheetFormatPr defaultColWidth="9.125" defaultRowHeight="12.75"/>
  <cols>
    <col min="1" max="1" width="13.00390625" style="1" customWidth="1"/>
    <col min="2" max="3" width="34.625" style="1" customWidth="1"/>
    <col min="4" max="4" width="3.625" style="1" customWidth="1"/>
    <col min="5" max="5" width="1.625" style="1" customWidth="1"/>
    <col min="6" max="7" width="3.625" style="1" customWidth="1"/>
    <col min="8" max="8" width="1.625" style="1" customWidth="1"/>
    <col min="9" max="10" width="3.625" style="1" customWidth="1"/>
    <col min="11" max="11" width="1.625" style="1" customWidth="1"/>
    <col min="12" max="12" width="3.625" style="1" customWidth="1"/>
    <col min="13" max="14" width="5.50390625" style="1" customWidth="1"/>
    <col min="15" max="18" width="4.375" style="1" customWidth="1"/>
    <col min="19" max="19" width="16.375" style="1" customWidth="1"/>
    <col min="20" max="20" width="2.375" style="1" customWidth="1"/>
    <col min="21" max="16384" width="9.125" style="1" customWidth="1"/>
  </cols>
  <sheetData>
    <row r="5" ht="12.75"/>
    <row r="6" spans="1:19" ht="27" thickBot="1">
      <c r="A6" s="191" t="s">
        <v>2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</row>
    <row r="7" spans="1:19" ht="19.5" customHeight="1" thickBot="1">
      <c r="A7" s="3" t="s">
        <v>42</v>
      </c>
      <c r="B7" s="125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6"/>
    </row>
    <row r="8" spans="1:19" ht="19.5" customHeight="1" thickTop="1">
      <c r="A8" s="7" t="s">
        <v>3</v>
      </c>
      <c r="B8" s="143" t="s">
        <v>49</v>
      </c>
      <c r="C8" s="9"/>
      <c r="D8" s="10"/>
      <c r="E8" s="10"/>
      <c r="F8" s="10"/>
      <c r="G8" s="10"/>
      <c r="H8" s="10"/>
      <c r="I8" s="10"/>
      <c r="J8" s="10"/>
      <c r="K8" s="10"/>
      <c r="L8" s="10"/>
      <c r="M8" s="11"/>
      <c r="N8" s="10"/>
      <c r="O8" s="10"/>
      <c r="P8" s="12" t="s">
        <v>0</v>
      </c>
      <c r="Q8" s="13"/>
      <c r="R8" s="14"/>
      <c r="S8" s="15">
        <v>42665</v>
      </c>
    </row>
    <row r="9" spans="1:19" ht="19.5" customHeight="1">
      <c r="A9" s="7" t="s">
        <v>4</v>
      </c>
      <c r="B9" s="144" t="s">
        <v>53</v>
      </c>
      <c r="C9" s="17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8" t="s">
        <v>5</v>
      </c>
      <c r="Q9" s="16"/>
      <c r="R9" s="10"/>
      <c r="S9" s="19" t="s">
        <v>21</v>
      </c>
    </row>
    <row r="10" spans="1:19" ht="19.5" customHeight="1" thickBot="1">
      <c r="A10" s="20" t="s">
        <v>6</v>
      </c>
      <c r="B10" s="21"/>
      <c r="C10" s="66"/>
      <c r="D10" s="22"/>
      <c r="E10" s="22"/>
      <c r="F10" s="22"/>
      <c r="G10" s="22"/>
      <c r="H10" s="22"/>
      <c r="I10" s="22"/>
      <c r="J10" s="22"/>
      <c r="K10" s="22"/>
      <c r="L10" s="22"/>
      <c r="M10" s="23"/>
      <c r="N10" s="23"/>
      <c r="O10" s="23"/>
      <c r="P10" s="24"/>
      <c r="Q10" s="25"/>
      <c r="R10" s="23"/>
      <c r="S10" s="142" t="s">
        <v>117</v>
      </c>
    </row>
    <row r="11" spans="1:19" ht="24.75" customHeight="1">
      <c r="A11" s="27"/>
      <c r="B11" s="28" t="s">
        <v>59</v>
      </c>
      <c r="C11" s="28" t="s">
        <v>7</v>
      </c>
      <c r="D11" s="192" t="s">
        <v>8</v>
      </c>
      <c r="E11" s="193"/>
      <c r="F11" s="193"/>
      <c r="G11" s="193"/>
      <c r="H11" s="193"/>
      <c r="I11" s="193"/>
      <c r="J11" s="193"/>
      <c r="K11" s="193"/>
      <c r="L11" s="194"/>
      <c r="M11" s="29" t="s">
        <v>9</v>
      </c>
      <c r="N11" s="30"/>
      <c r="O11" s="29" t="s">
        <v>10</v>
      </c>
      <c r="P11" s="30"/>
      <c r="Q11" s="195" t="s">
        <v>11</v>
      </c>
      <c r="R11" s="196"/>
      <c r="S11" s="31" t="s">
        <v>12</v>
      </c>
    </row>
    <row r="12" spans="1:19" ht="9.75" customHeight="1" thickBot="1">
      <c r="A12" s="32"/>
      <c r="B12" s="33"/>
      <c r="C12" s="140"/>
      <c r="D12" s="34">
        <v>1</v>
      </c>
      <c r="E12" s="34"/>
      <c r="F12" s="34"/>
      <c r="G12" s="197">
        <v>2</v>
      </c>
      <c r="H12" s="198"/>
      <c r="I12" s="199"/>
      <c r="J12" s="197">
        <v>3</v>
      </c>
      <c r="K12" s="198"/>
      <c r="L12" s="199"/>
      <c r="M12" s="35"/>
      <c r="N12" s="36"/>
      <c r="O12" s="35"/>
      <c r="P12" s="36"/>
      <c r="Q12" s="35"/>
      <c r="R12" s="36"/>
      <c r="S12" s="37"/>
    </row>
    <row r="13" spans="1:19" ht="30" customHeight="1" thickTop="1">
      <c r="A13" s="65" t="s">
        <v>22</v>
      </c>
      <c r="B13" s="145" t="s">
        <v>155</v>
      </c>
      <c r="C13" s="145" t="s">
        <v>86</v>
      </c>
      <c r="D13" s="147" t="s">
        <v>80</v>
      </c>
      <c r="E13" s="39" t="s">
        <v>13</v>
      </c>
      <c r="F13" s="148" t="s">
        <v>101</v>
      </c>
      <c r="G13" s="41">
        <v>15</v>
      </c>
      <c r="H13" s="39" t="s">
        <v>13</v>
      </c>
      <c r="I13" s="42">
        <v>10</v>
      </c>
      <c r="J13" s="41"/>
      <c r="K13" s="39" t="s">
        <v>13</v>
      </c>
      <c r="L13" s="42"/>
      <c r="M13" s="43">
        <f>D13+G13+J13</f>
        <v>30</v>
      </c>
      <c r="N13" s="44">
        <f>F13+I13+L13</f>
        <v>18</v>
      </c>
      <c r="O13" s="45">
        <v>2</v>
      </c>
      <c r="P13" s="46">
        <v>0</v>
      </c>
      <c r="Q13" s="45">
        <v>2</v>
      </c>
      <c r="R13" s="46">
        <v>0</v>
      </c>
      <c r="S13" s="47"/>
    </row>
    <row r="14" spans="1:19" ht="30" customHeight="1">
      <c r="A14" s="65" t="s">
        <v>23</v>
      </c>
      <c r="B14" s="145" t="s">
        <v>61</v>
      </c>
      <c r="C14" s="145" t="s">
        <v>87</v>
      </c>
      <c r="D14" s="147" t="s">
        <v>80</v>
      </c>
      <c r="E14" s="39" t="s">
        <v>13</v>
      </c>
      <c r="F14" s="148" t="s">
        <v>119</v>
      </c>
      <c r="G14" s="41">
        <v>15</v>
      </c>
      <c r="H14" s="39" t="s">
        <v>13</v>
      </c>
      <c r="I14" s="42">
        <v>6</v>
      </c>
      <c r="J14" s="41"/>
      <c r="K14" s="39" t="s">
        <v>13</v>
      </c>
      <c r="L14" s="42"/>
      <c r="M14" s="43">
        <f>D14+G14+J14</f>
        <v>30</v>
      </c>
      <c r="N14" s="44">
        <f>F14+I14+L14</f>
        <v>15</v>
      </c>
      <c r="O14" s="45">
        <v>2</v>
      </c>
      <c r="P14" s="46">
        <v>0</v>
      </c>
      <c r="Q14" s="45">
        <v>2</v>
      </c>
      <c r="R14" s="46">
        <v>0</v>
      </c>
      <c r="S14" s="47"/>
    </row>
    <row r="15" spans="1:19" ht="30" customHeight="1">
      <c r="A15" s="65" t="s">
        <v>24</v>
      </c>
      <c r="B15" s="146" t="s">
        <v>134</v>
      </c>
      <c r="C15" s="146" t="s">
        <v>156</v>
      </c>
      <c r="D15" s="147" t="s">
        <v>80</v>
      </c>
      <c r="E15" s="39" t="s">
        <v>13</v>
      </c>
      <c r="F15" s="148" t="s">
        <v>111</v>
      </c>
      <c r="G15" s="41">
        <v>15</v>
      </c>
      <c r="H15" s="39" t="s">
        <v>13</v>
      </c>
      <c r="I15" s="42">
        <v>9</v>
      </c>
      <c r="J15" s="41"/>
      <c r="K15" s="39" t="s">
        <v>13</v>
      </c>
      <c r="L15" s="42"/>
      <c r="M15" s="43">
        <f>D15+G15+J15</f>
        <v>30</v>
      </c>
      <c r="N15" s="44">
        <f>F15+I15+L15</f>
        <v>20</v>
      </c>
      <c r="O15" s="45">
        <v>2</v>
      </c>
      <c r="P15" s="46">
        <v>0</v>
      </c>
      <c r="Q15" s="45">
        <v>2</v>
      </c>
      <c r="R15" s="46">
        <v>0</v>
      </c>
      <c r="S15" s="47"/>
    </row>
    <row r="16" spans="1:19" ht="30" customHeight="1">
      <c r="A16" s="65" t="s">
        <v>25</v>
      </c>
      <c r="B16" s="146" t="s">
        <v>63</v>
      </c>
      <c r="C16" s="146" t="s">
        <v>179</v>
      </c>
      <c r="D16" s="147" t="s">
        <v>80</v>
      </c>
      <c r="E16" s="39" t="s">
        <v>13</v>
      </c>
      <c r="F16" s="148" t="s">
        <v>103</v>
      </c>
      <c r="G16" s="41">
        <v>15</v>
      </c>
      <c r="H16" s="39" t="s">
        <v>13</v>
      </c>
      <c r="I16" s="42">
        <v>7</v>
      </c>
      <c r="J16" s="41"/>
      <c r="K16" s="39" t="s">
        <v>13</v>
      </c>
      <c r="L16" s="42"/>
      <c r="M16" s="43">
        <f>D16+G16+J16</f>
        <v>30</v>
      </c>
      <c r="N16" s="44">
        <f>F16+I16+L16</f>
        <v>14</v>
      </c>
      <c r="O16" s="45">
        <v>2</v>
      </c>
      <c r="P16" s="46">
        <v>0</v>
      </c>
      <c r="Q16" s="45">
        <v>2</v>
      </c>
      <c r="R16" s="46">
        <v>0</v>
      </c>
      <c r="S16" s="47"/>
    </row>
    <row r="17" spans="1:19" ht="30" customHeight="1" thickBot="1">
      <c r="A17" s="65" t="s">
        <v>26</v>
      </c>
      <c r="B17" s="146" t="s">
        <v>64</v>
      </c>
      <c r="C17" s="146" t="s">
        <v>180</v>
      </c>
      <c r="D17" s="147" t="s">
        <v>80</v>
      </c>
      <c r="E17" s="39" t="s">
        <v>13</v>
      </c>
      <c r="F17" s="148" t="s">
        <v>112</v>
      </c>
      <c r="G17" s="41">
        <v>15</v>
      </c>
      <c r="H17" s="39" t="s">
        <v>13</v>
      </c>
      <c r="I17" s="141">
        <v>8</v>
      </c>
      <c r="J17" s="41"/>
      <c r="K17" s="39" t="s">
        <v>13</v>
      </c>
      <c r="L17" s="42"/>
      <c r="M17" s="43">
        <f>D17+G17+J17</f>
        <v>30</v>
      </c>
      <c r="N17" s="44">
        <f>F17+I17+L17</f>
        <v>13</v>
      </c>
      <c r="O17" s="45">
        <v>2</v>
      </c>
      <c r="P17" s="46">
        <v>0</v>
      </c>
      <c r="Q17" s="45">
        <v>2</v>
      </c>
      <c r="R17" s="46">
        <v>0</v>
      </c>
      <c r="S17" s="47"/>
    </row>
    <row r="18" spans="1:19" ht="34.5" customHeight="1" thickBot="1">
      <c r="A18" s="49" t="s">
        <v>14</v>
      </c>
      <c r="B18" s="139" t="s">
        <v>49</v>
      </c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2">
        <f aca="true" t="shared" si="0" ref="M18:R18">SUM(M13:M17)</f>
        <v>150</v>
      </c>
      <c r="N18" s="53">
        <f t="shared" si="0"/>
        <v>80</v>
      </c>
      <c r="O18" s="54">
        <f t="shared" si="0"/>
        <v>10</v>
      </c>
      <c r="P18" s="55">
        <f t="shared" si="0"/>
        <v>0</v>
      </c>
      <c r="Q18" s="54">
        <f t="shared" si="0"/>
        <v>10</v>
      </c>
      <c r="R18" s="56">
        <f t="shared" si="0"/>
        <v>0</v>
      </c>
      <c r="S18" s="57"/>
    </row>
    <row r="19" spans="4:19" ht="15.75"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9" t="s">
        <v>15</v>
      </c>
    </row>
    <row r="20" ht="12.75">
      <c r="A20" s="60" t="s">
        <v>16</v>
      </c>
    </row>
    <row r="22" spans="1:2" ht="19.5" customHeight="1">
      <c r="A22" s="61" t="s">
        <v>17</v>
      </c>
      <c r="B22" s="1" t="s">
        <v>18</v>
      </c>
    </row>
    <row r="23" spans="1:2" ht="19.5" customHeight="1">
      <c r="A23" s="62"/>
      <c r="B23" s="1" t="s">
        <v>18</v>
      </c>
    </row>
    <row r="25" spans="1:20" ht="12.75">
      <c r="A25" s="63" t="s">
        <v>19</v>
      </c>
      <c r="C25" s="64"/>
      <c r="D25" s="63" t="s">
        <v>20</v>
      </c>
      <c r="E25" s="63"/>
      <c r="F25" s="63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</row>
    <row r="26" spans="1:20" ht="12.75">
      <c r="A26" s="2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</row>
    <row r="27" spans="1:20" ht="12.75">
      <c r="A27" s="2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</row>
    <row r="28" spans="1:20" ht="12.75">
      <c r="A28" s="2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pans="1:20" ht="12.75">
      <c r="A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1:20" ht="12.75">
      <c r="A30" s="2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</row>
  </sheetData>
  <sheetProtection/>
  <mergeCells count="5">
    <mergeCell ref="A6:S6"/>
    <mergeCell ref="D11:L11"/>
    <mergeCell ref="Q11:R11"/>
    <mergeCell ref="G12:I12"/>
    <mergeCell ref="J12:L12"/>
  </mergeCells>
  <printOptions horizontalCentered="1"/>
  <pageMargins left="0" right="0" top="0.3937007874015748" bottom="0.3937007874015748" header="0.3937007874015748" footer="0.3937007874015748"/>
  <pageSetup fitToHeight="1" fitToWidth="1" orientation="landscape" paperSize="9" scale="88"/>
  <headerFooter alignWithMargins="0">
    <oddFooter>&amp;L&amp;"Space Age,Tučná kurzíva"&amp;12KadelDesign&amp;"Symbol,Obyčejné"&amp;XŇ&amp;"BrushScript BT,Obyčejné"&amp;X,&amp;"Space Age,Tučná kurzíva"&amp;10&amp;D&amp;R&amp;"Arial CE,Tučné"SKB Český Krumlov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0"/>
  <sheetViews>
    <sheetView zoomScale="130" zoomScaleNormal="130" zoomScalePageLayoutView="0" workbookViewId="0" topLeftCell="A3">
      <selection activeCell="R16" sqref="R16"/>
    </sheetView>
  </sheetViews>
  <sheetFormatPr defaultColWidth="9.125" defaultRowHeight="12.75"/>
  <cols>
    <col min="1" max="1" width="13.00390625" style="1" customWidth="1"/>
    <col min="2" max="3" width="34.625" style="1" customWidth="1"/>
    <col min="4" max="4" width="3.625" style="1" customWidth="1"/>
    <col min="5" max="5" width="1.625" style="1" customWidth="1"/>
    <col min="6" max="7" width="3.625" style="1" customWidth="1"/>
    <col min="8" max="8" width="1.625" style="1" customWidth="1"/>
    <col min="9" max="10" width="3.625" style="1" customWidth="1"/>
    <col min="11" max="11" width="1.625" style="1" customWidth="1"/>
    <col min="12" max="12" width="3.625" style="1" customWidth="1"/>
    <col min="13" max="14" width="5.50390625" style="1" customWidth="1"/>
    <col min="15" max="18" width="4.375" style="1" customWidth="1"/>
    <col min="19" max="19" width="16.375" style="1" customWidth="1"/>
    <col min="20" max="20" width="2.375" style="1" customWidth="1"/>
    <col min="21" max="16384" width="9.125" style="1" customWidth="1"/>
  </cols>
  <sheetData>
    <row r="5" ht="12.75"/>
    <row r="6" spans="1:19" ht="27" thickBot="1">
      <c r="A6" s="191" t="s">
        <v>2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</row>
    <row r="7" spans="1:19" ht="19.5" customHeight="1" thickBot="1">
      <c r="A7" s="3" t="s">
        <v>42</v>
      </c>
      <c r="B7" s="125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6"/>
    </row>
    <row r="8" spans="1:19" ht="19.5" customHeight="1" thickTop="1">
      <c r="A8" s="7" t="s">
        <v>3</v>
      </c>
      <c r="B8" s="143" t="s">
        <v>109</v>
      </c>
      <c r="C8" s="9"/>
      <c r="D8" s="10"/>
      <c r="E8" s="10"/>
      <c r="F8" s="10"/>
      <c r="G8" s="10"/>
      <c r="H8" s="10"/>
      <c r="I8" s="10"/>
      <c r="J8" s="10"/>
      <c r="K8" s="10"/>
      <c r="L8" s="10"/>
      <c r="M8" s="11"/>
      <c r="N8" s="10"/>
      <c r="O8" s="10"/>
      <c r="P8" s="12" t="s">
        <v>0</v>
      </c>
      <c r="Q8" s="13"/>
      <c r="R8" s="14"/>
      <c r="S8" s="15">
        <v>42665</v>
      </c>
    </row>
    <row r="9" spans="1:19" ht="19.5" customHeight="1">
      <c r="A9" s="7" t="s">
        <v>4</v>
      </c>
      <c r="B9" s="144" t="s">
        <v>107</v>
      </c>
      <c r="C9" s="17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8" t="s">
        <v>5</v>
      </c>
      <c r="Q9" s="16"/>
      <c r="R9" s="10"/>
      <c r="S9" s="19" t="s">
        <v>21</v>
      </c>
    </row>
    <row r="10" spans="1:19" ht="19.5" customHeight="1" thickBot="1">
      <c r="A10" s="20" t="s">
        <v>6</v>
      </c>
      <c r="B10" s="21"/>
      <c r="C10" s="66"/>
      <c r="D10" s="22"/>
      <c r="E10" s="22"/>
      <c r="F10" s="22"/>
      <c r="G10" s="22"/>
      <c r="H10" s="22"/>
      <c r="I10" s="22"/>
      <c r="J10" s="22"/>
      <c r="K10" s="22"/>
      <c r="L10" s="22"/>
      <c r="M10" s="23"/>
      <c r="N10" s="23"/>
      <c r="O10" s="23"/>
      <c r="P10" s="24"/>
      <c r="Q10" s="25"/>
      <c r="R10" s="23"/>
      <c r="S10" s="142" t="s">
        <v>118</v>
      </c>
    </row>
    <row r="11" spans="1:19" ht="24.75" customHeight="1">
      <c r="A11" s="27"/>
      <c r="B11" s="28" t="s">
        <v>59</v>
      </c>
      <c r="C11" s="28" t="s">
        <v>7</v>
      </c>
      <c r="D11" s="192" t="s">
        <v>8</v>
      </c>
      <c r="E11" s="193"/>
      <c r="F11" s="193"/>
      <c r="G11" s="193"/>
      <c r="H11" s="193"/>
      <c r="I11" s="193"/>
      <c r="J11" s="193"/>
      <c r="K11" s="193"/>
      <c r="L11" s="194"/>
      <c r="M11" s="29" t="s">
        <v>9</v>
      </c>
      <c r="N11" s="30"/>
      <c r="O11" s="29" t="s">
        <v>10</v>
      </c>
      <c r="P11" s="30"/>
      <c r="Q11" s="195" t="s">
        <v>11</v>
      </c>
      <c r="R11" s="196"/>
      <c r="S11" s="31" t="s">
        <v>12</v>
      </c>
    </row>
    <row r="12" spans="1:19" ht="9.75" customHeight="1" thickBot="1">
      <c r="A12" s="32"/>
      <c r="B12" s="33"/>
      <c r="C12" s="140"/>
      <c r="D12" s="34">
        <v>1</v>
      </c>
      <c r="E12" s="34"/>
      <c r="F12" s="34"/>
      <c r="G12" s="197">
        <v>2</v>
      </c>
      <c r="H12" s="198"/>
      <c r="I12" s="199"/>
      <c r="J12" s="197">
        <v>3</v>
      </c>
      <c r="K12" s="198"/>
      <c r="L12" s="199"/>
      <c r="M12" s="35"/>
      <c r="N12" s="36"/>
      <c r="O12" s="35"/>
      <c r="P12" s="36"/>
      <c r="Q12" s="35"/>
      <c r="R12" s="36"/>
      <c r="S12" s="37"/>
    </row>
    <row r="13" spans="1:19" ht="30" customHeight="1" thickTop="1">
      <c r="A13" s="65" t="s">
        <v>22</v>
      </c>
      <c r="B13" s="145" t="s">
        <v>81</v>
      </c>
      <c r="C13" s="145" t="s">
        <v>65</v>
      </c>
      <c r="D13" s="147" t="s">
        <v>80</v>
      </c>
      <c r="E13" s="39" t="s">
        <v>13</v>
      </c>
      <c r="F13" s="148" t="s">
        <v>103</v>
      </c>
      <c r="G13" s="41">
        <v>15</v>
      </c>
      <c r="H13" s="39" t="s">
        <v>13</v>
      </c>
      <c r="I13" s="42">
        <v>7</v>
      </c>
      <c r="J13" s="41"/>
      <c r="K13" s="39" t="s">
        <v>13</v>
      </c>
      <c r="L13" s="42"/>
      <c r="M13" s="43">
        <f>D13+G13+J13</f>
        <v>30</v>
      </c>
      <c r="N13" s="44">
        <f>F13+I13+L13</f>
        <v>14</v>
      </c>
      <c r="O13" s="45">
        <v>2</v>
      </c>
      <c r="P13" s="46">
        <v>0</v>
      </c>
      <c r="Q13" s="45">
        <v>2</v>
      </c>
      <c r="R13" s="46">
        <v>0</v>
      </c>
      <c r="S13" s="47"/>
    </row>
    <row r="14" spans="1:19" ht="30" customHeight="1">
      <c r="A14" s="65" t="s">
        <v>23</v>
      </c>
      <c r="B14" s="145" t="s">
        <v>157</v>
      </c>
      <c r="C14" s="145" t="s">
        <v>124</v>
      </c>
      <c r="D14" s="147" t="s">
        <v>112</v>
      </c>
      <c r="E14" s="39" t="s">
        <v>13</v>
      </c>
      <c r="F14" s="148" t="s">
        <v>80</v>
      </c>
      <c r="G14" s="41">
        <v>2</v>
      </c>
      <c r="H14" s="39" t="s">
        <v>13</v>
      </c>
      <c r="I14" s="42">
        <v>15</v>
      </c>
      <c r="J14" s="41"/>
      <c r="K14" s="39" t="s">
        <v>13</v>
      </c>
      <c r="L14" s="42"/>
      <c r="M14" s="43">
        <f>D14+G14+J14</f>
        <v>7</v>
      </c>
      <c r="N14" s="44">
        <f>F14+I14+L14</f>
        <v>30</v>
      </c>
      <c r="O14" s="45">
        <v>0</v>
      </c>
      <c r="P14" s="46">
        <v>2</v>
      </c>
      <c r="Q14" s="45">
        <v>0</v>
      </c>
      <c r="R14" s="46">
        <v>2</v>
      </c>
      <c r="S14" s="47"/>
    </row>
    <row r="15" spans="1:19" ht="30" customHeight="1">
      <c r="A15" s="65" t="s">
        <v>24</v>
      </c>
      <c r="B15" s="146" t="s">
        <v>83</v>
      </c>
      <c r="C15" s="146" t="s">
        <v>160</v>
      </c>
      <c r="D15" s="147" t="s">
        <v>80</v>
      </c>
      <c r="E15" s="39" t="s">
        <v>13</v>
      </c>
      <c r="F15" s="148" t="s">
        <v>101</v>
      </c>
      <c r="G15" s="41">
        <v>15</v>
      </c>
      <c r="H15" s="39" t="s">
        <v>13</v>
      </c>
      <c r="I15" s="42">
        <v>13</v>
      </c>
      <c r="J15" s="41"/>
      <c r="K15" s="39" t="s">
        <v>13</v>
      </c>
      <c r="L15" s="42"/>
      <c r="M15" s="43">
        <f>D15+G15+J15</f>
        <v>30</v>
      </c>
      <c r="N15" s="44">
        <f>F15+I15+L15</f>
        <v>21</v>
      </c>
      <c r="O15" s="45">
        <v>2</v>
      </c>
      <c r="P15" s="46">
        <v>0</v>
      </c>
      <c r="Q15" s="45">
        <v>2</v>
      </c>
      <c r="R15" s="46">
        <v>0</v>
      </c>
      <c r="S15" s="47"/>
    </row>
    <row r="16" spans="1:19" ht="30" customHeight="1">
      <c r="A16" s="65" t="s">
        <v>25</v>
      </c>
      <c r="B16" s="146" t="s">
        <v>131</v>
      </c>
      <c r="C16" s="146" t="s">
        <v>178</v>
      </c>
      <c r="D16" s="147" t="s">
        <v>80</v>
      </c>
      <c r="E16" s="39" t="s">
        <v>13</v>
      </c>
      <c r="F16" s="148" t="s">
        <v>106</v>
      </c>
      <c r="G16" s="41">
        <v>15</v>
      </c>
      <c r="H16" s="39" t="s">
        <v>13</v>
      </c>
      <c r="I16" s="42">
        <v>14</v>
      </c>
      <c r="J16" s="41"/>
      <c r="K16" s="39" t="s">
        <v>13</v>
      </c>
      <c r="L16" s="42"/>
      <c r="M16" s="43">
        <f>D16+G16+J16</f>
        <v>30</v>
      </c>
      <c r="N16" s="44">
        <f>F16+I16+L16</f>
        <v>27</v>
      </c>
      <c r="O16" s="45">
        <v>2</v>
      </c>
      <c r="P16" s="46">
        <v>0</v>
      </c>
      <c r="Q16" s="45">
        <v>2</v>
      </c>
      <c r="R16" s="46">
        <v>0</v>
      </c>
      <c r="S16" s="47"/>
    </row>
    <row r="17" spans="1:19" ht="30" customHeight="1" thickBot="1">
      <c r="A17" s="65" t="s">
        <v>26</v>
      </c>
      <c r="B17" s="146" t="s">
        <v>159</v>
      </c>
      <c r="C17" s="146" t="s">
        <v>161</v>
      </c>
      <c r="D17" s="147" t="s">
        <v>80</v>
      </c>
      <c r="E17" s="39" t="s">
        <v>13</v>
      </c>
      <c r="F17" s="148" t="s">
        <v>114</v>
      </c>
      <c r="G17" s="41">
        <v>15</v>
      </c>
      <c r="H17" s="39" t="s">
        <v>13</v>
      </c>
      <c r="I17" s="141">
        <v>8</v>
      </c>
      <c r="J17" s="41"/>
      <c r="K17" s="39" t="s">
        <v>13</v>
      </c>
      <c r="L17" s="42"/>
      <c r="M17" s="43">
        <f>D17+G17+J17</f>
        <v>30</v>
      </c>
      <c r="N17" s="44">
        <f>F17+I17+L17</f>
        <v>18</v>
      </c>
      <c r="O17" s="45">
        <v>2</v>
      </c>
      <c r="P17" s="46">
        <v>0</v>
      </c>
      <c r="Q17" s="45">
        <v>2</v>
      </c>
      <c r="R17" s="46">
        <v>0</v>
      </c>
      <c r="S17" s="47"/>
    </row>
    <row r="18" spans="1:19" ht="34.5" customHeight="1" thickBot="1">
      <c r="A18" s="49" t="s">
        <v>14</v>
      </c>
      <c r="B18" s="139" t="s">
        <v>109</v>
      </c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2">
        <f aca="true" t="shared" si="0" ref="M18:R18">SUM(M13:M17)</f>
        <v>127</v>
      </c>
      <c r="N18" s="53">
        <f t="shared" si="0"/>
        <v>110</v>
      </c>
      <c r="O18" s="54">
        <f t="shared" si="0"/>
        <v>8</v>
      </c>
      <c r="P18" s="55">
        <f t="shared" si="0"/>
        <v>2</v>
      </c>
      <c r="Q18" s="54">
        <f t="shared" si="0"/>
        <v>8</v>
      </c>
      <c r="R18" s="56">
        <f t="shared" si="0"/>
        <v>2</v>
      </c>
      <c r="S18" s="57"/>
    </row>
    <row r="19" spans="4:19" ht="15.75"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9" t="s">
        <v>15</v>
      </c>
    </row>
    <row r="20" ht="12.75">
      <c r="A20" s="60" t="s">
        <v>16</v>
      </c>
    </row>
    <row r="22" spans="1:2" ht="19.5" customHeight="1">
      <c r="A22" s="61" t="s">
        <v>17</v>
      </c>
      <c r="B22" s="1" t="s">
        <v>18</v>
      </c>
    </row>
    <row r="23" spans="1:2" ht="19.5" customHeight="1">
      <c r="A23" s="62"/>
      <c r="B23" s="1" t="s">
        <v>18</v>
      </c>
    </row>
    <row r="25" spans="1:20" ht="12.75">
      <c r="A25" s="63" t="s">
        <v>19</v>
      </c>
      <c r="C25" s="64"/>
      <c r="D25" s="63" t="s">
        <v>20</v>
      </c>
      <c r="E25" s="63"/>
      <c r="F25" s="63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</row>
    <row r="26" spans="1:20" ht="12.75">
      <c r="A26" s="2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</row>
    <row r="27" spans="1:20" ht="12.75">
      <c r="A27" s="2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</row>
    <row r="28" spans="1:20" ht="12.75">
      <c r="A28" s="2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pans="1:20" ht="12.75">
      <c r="A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1:20" ht="12.75">
      <c r="A30" s="2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</row>
  </sheetData>
  <sheetProtection/>
  <mergeCells count="5">
    <mergeCell ref="A6:S6"/>
    <mergeCell ref="D11:L11"/>
    <mergeCell ref="Q11:R11"/>
    <mergeCell ref="G12:I12"/>
    <mergeCell ref="J12:L12"/>
  </mergeCells>
  <printOptions horizontalCentered="1"/>
  <pageMargins left="0" right="0" top="0.3937007874015748" bottom="0.3937007874015748" header="0.3937007874015748" footer="0.3937007874015748"/>
  <pageSetup fitToHeight="1" fitToWidth="1" orientation="landscape" paperSize="9" scale="88"/>
  <headerFooter alignWithMargins="0">
    <oddFooter>&amp;L&amp;"Space Age,Tučná kurzíva"&amp;12KadelDesign&amp;"Symbol,Obyčejné"&amp;XŇ&amp;"BrushScript BT,Obyčejné"&amp;X,&amp;"Space Age,Tučná kurzíva"&amp;10&amp;D&amp;R&amp;"Arial CE,Tučné"SKB Český Krumlov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0"/>
  <sheetViews>
    <sheetView zoomScale="130" zoomScaleNormal="130" zoomScalePageLayoutView="0" workbookViewId="0" topLeftCell="A5">
      <selection activeCell="B19" sqref="B19"/>
    </sheetView>
  </sheetViews>
  <sheetFormatPr defaultColWidth="9.125" defaultRowHeight="12.75"/>
  <cols>
    <col min="1" max="1" width="13.00390625" style="1" customWidth="1"/>
    <col min="2" max="3" width="34.625" style="1" customWidth="1"/>
    <col min="4" max="4" width="3.625" style="1" customWidth="1"/>
    <col min="5" max="5" width="1.625" style="1" customWidth="1"/>
    <col min="6" max="7" width="3.625" style="1" customWidth="1"/>
    <col min="8" max="8" width="1.625" style="1" customWidth="1"/>
    <col min="9" max="10" width="3.625" style="1" customWidth="1"/>
    <col min="11" max="11" width="1.625" style="1" customWidth="1"/>
    <col min="12" max="12" width="3.625" style="1" customWidth="1"/>
    <col min="13" max="14" width="5.50390625" style="1" customWidth="1"/>
    <col min="15" max="18" width="4.375" style="1" customWidth="1"/>
    <col min="19" max="19" width="16.375" style="1" customWidth="1"/>
    <col min="20" max="20" width="2.375" style="1" customWidth="1"/>
    <col min="21" max="16384" width="9.125" style="1" customWidth="1"/>
  </cols>
  <sheetData>
    <row r="5" ht="12.75"/>
    <row r="6" spans="1:19" ht="27" thickBot="1">
      <c r="A6" s="191" t="s">
        <v>2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</row>
    <row r="7" spans="1:19" ht="19.5" customHeight="1" thickBot="1">
      <c r="A7" s="3" t="s">
        <v>42</v>
      </c>
      <c r="B7" s="125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6"/>
    </row>
    <row r="8" spans="1:19" ht="19.5" customHeight="1" thickTop="1">
      <c r="A8" s="7" t="s">
        <v>3</v>
      </c>
      <c r="B8" s="143" t="s">
        <v>58</v>
      </c>
      <c r="C8" s="9"/>
      <c r="D8" s="10"/>
      <c r="E8" s="10"/>
      <c r="F8" s="10"/>
      <c r="G8" s="10"/>
      <c r="H8" s="10"/>
      <c r="I8" s="10"/>
      <c r="J8" s="10"/>
      <c r="K8" s="10"/>
      <c r="L8" s="10"/>
      <c r="M8" s="11"/>
      <c r="N8" s="10"/>
      <c r="O8" s="10"/>
      <c r="P8" s="12" t="s">
        <v>0</v>
      </c>
      <c r="Q8" s="13"/>
      <c r="R8" s="14"/>
      <c r="S8" s="15">
        <v>42665</v>
      </c>
    </row>
    <row r="9" spans="1:19" ht="19.5" customHeight="1">
      <c r="A9" s="7" t="s">
        <v>4</v>
      </c>
      <c r="B9" s="144" t="s">
        <v>54</v>
      </c>
      <c r="C9" s="17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8" t="s">
        <v>5</v>
      </c>
      <c r="Q9" s="16"/>
      <c r="R9" s="10"/>
      <c r="S9" s="19" t="s">
        <v>21</v>
      </c>
    </row>
    <row r="10" spans="1:19" ht="19.5" customHeight="1" thickBot="1">
      <c r="A10" s="20" t="s">
        <v>6</v>
      </c>
      <c r="B10" s="21"/>
      <c r="C10" s="66"/>
      <c r="D10" s="22"/>
      <c r="E10" s="22"/>
      <c r="F10" s="22"/>
      <c r="G10" s="22"/>
      <c r="H10" s="22"/>
      <c r="I10" s="22"/>
      <c r="J10" s="22"/>
      <c r="K10" s="22"/>
      <c r="L10" s="22"/>
      <c r="M10" s="23"/>
      <c r="N10" s="23"/>
      <c r="O10" s="23"/>
      <c r="P10" s="24"/>
      <c r="Q10" s="25"/>
      <c r="R10" s="23"/>
      <c r="S10" s="142" t="s">
        <v>115</v>
      </c>
    </row>
    <row r="11" spans="1:19" ht="24.75" customHeight="1">
      <c r="A11" s="27"/>
      <c r="B11" s="28" t="s">
        <v>59</v>
      </c>
      <c r="C11" s="28" t="s">
        <v>7</v>
      </c>
      <c r="D11" s="192" t="s">
        <v>8</v>
      </c>
      <c r="E11" s="193"/>
      <c r="F11" s="193"/>
      <c r="G11" s="193"/>
      <c r="H11" s="193"/>
      <c r="I11" s="193"/>
      <c r="J11" s="193"/>
      <c r="K11" s="193"/>
      <c r="L11" s="194"/>
      <c r="M11" s="29" t="s">
        <v>9</v>
      </c>
      <c r="N11" s="30"/>
      <c r="O11" s="29" t="s">
        <v>10</v>
      </c>
      <c r="P11" s="30"/>
      <c r="Q11" s="195" t="s">
        <v>11</v>
      </c>
      <c r="R11" s="196"/>
      <c r="S11" s="31" t="s">
        <v>12</v>
      </c>
    </row>
    <row r="12" spans="1:19" ht="9.75" customHeight="1" thickBot="1">
      <c r="A12" s="32"/>
      <c r="B12" s="33"/>
      <c r="C12" s="140"/>
      <c r="D12" s="34">
        <v>1</v>
      </c>
      <c r="E12" s="34"/>
      <c r="F12" s="34"/>
      <c r="G12" s="197">
        <v>2</v>
      </c>
      <c r="H12" s="198"/>
      <c r="I12" s="199"/>
      <c r="J12" s="197">
        <v>3</v>
      </c>
      <c r="K12" s="198"/>
      <c r="L12" s="199"/>
      <c r="M12" s="35"/>
      <c r="N12" s="36"/>
      <c r="O12" s="35"/>
      <c r="P12" s="36"/>
      <c r="Q12" s="35"/>
      <c r="R12" s="36"/>
      <c r="S12" s="37"/>
    </row>
    <row r="13" spans="1:19" ht="30" customHeight="1" thickTop="1">
      <c r="A13" s="65" t="s">
        <v>22</v>
      </c>
      <c r="B13" s="145" t="s">
        <v>91</v>
      </c>
      <c r="C13" s="145" t="s">
        <v>166</v>
      </c>
      <c r="D13" s="147" t="s">
        <v>41</v>
      </c>
      <c r="E13" s="39" t="s">
        <v>13</v>
      </c>
      <c r="F13" s="148" t="s">
        <v>80</v>
      </c>
      <c r="G13" s="41">
        <v>15</v>
      </c>
      <c r="H13" s="39" t="s">
        <v>13</v>
      </c>
      <c r="I13" s="42">
        <v>14</v>
      </c>
      <c r="J13" s="41"/>
      <c r="K13" s="39" t="s">
        <v>13</v>
      </c>
      <c r="L13" s="42"/>
      <c r="M13" s="43">
        <f>D13+G13+J13</f>
        <v>18</v>
      </c>
      <c r="N13" s="44">
        <f>F13+I13+L13</f>
        <v>29</v>
      </c>
      <c r="O13" s="45">
        <v>1</v>
      </c>
      <c r="P13" s="46">
        <v>1</v>
      </c>
      <c r="Q13" s="45">
        <v>1</v>
      </c>
      <c r="R13" s="46">
        <v>1</v>
      </c>
      <c r="S13" s="47"/>
    </row>
    <row r="14" spans="1:19" ht="30" customHeight="1">
      <c r="A14" s="65" t="s">
        <v>23</v>
      </c>
      <c r="B14" s="145" t="s">
        <v>162</v>
      </c>
      <c r="C14" s="145" t="s">
        <v>76</v>
      </c>
      <c r="D14" s="147" t="s">
        <v>39</v>
      </c>
      <c r="E14" s="39" t="s">
        <v>13</v>
      </c>
      <c r="F14" s="148" t="s">
        <v>80</v>
      </c>
      <c r="G14" s="41">
        <v>10</v>
      </c>
      <c r="H14" s="39" t="s">
        <v>13</v>
      </c>
      <c r="I14" s="42">
        <v>15</v>
      </c>
      <c r="J14" s="41"/>
      <c r="K14" s="39" t="s">
        <v>13</v>
      </c>
      <c r="L14" s="42"/>
      <c r="M14" s="43">
        <f>D14+G14+J14</f>
        <v>14</v>
      </c>
      <c r="N14" s="44">
        <f>F14+I14+L14</f>
        <v>30</v>
      </c>
      <c r="O14" s="45">
        <v>0</v>
      </c>
      <c r="P14" s="46">
        <v>2</v>
      </c>
      <c r="Q14" s="45">
        <v>0</v>
      </c>
      <c r="R14" s="46">
        <v>2</v>
      </c>
      <c r="S14" s="47"/>
    </row>
    <row r="15" spans="1:19" ht="30" customHeight="1">
      <c r="A15" s="65" t="s">
        <v>24</v>
      </c>
      <c r="B15" s="146" t="s">
        <v>163</v>
      </c>
      <c r="C15" s="146" t="s">
        <v>167</v>
      </c>
      <c r="D15" s="147" t="s">
        <v>80</v>
      </c>
      <c r="E15" s="39" t="s">
        <v>13</v>
      </c>
      <c r="F15" s="148" t="s">
        <v>103</v>
      </c>
      <c r="G15" s="41">
        <v>15</v>
      </c>
      <c r="H15" s="39" t="s">
        <v>13</v>
      </c>
      <c r="I15" s="42">
        <v>13</v>
      </c>
      <c r="J15" s="41"/>
      <c r="K15" s="39" t="s">
        <v>13</v>
      </c>
      <c r="L15" s="42"/>
      <c r="M15" s="43">
        <f>D15+G15+J15</f>
        <v>30</v>
      </c>
      <c r="N15" s="44">
        <f>F15+I15+L15</f>
        <v>20</v>
      </c>
      <c r="O15" s="45">
        <v>2</v>
      </c>
      <c r="P15" s="46">
        <v>0</v>
      </c>
      <c r="Q15" s="45">
        <v>2</v>
      </c>
      <c r="R15" s="46">
        <v>0</v>
      </c>
      <c r="S15" s="47"/>
    </row>
    <row r="16" spans="1:19" ht="30" customHeight="1">
      <c r="A16" s="65" t="s">
        <v>25</v>
      </c>
      <c r="B16" s="146" t="s">
        <v>164</v>
      </c>
      <c r="C16" s="146" t="s">
        <v>168</v>
      </c>
      <c r="D16" s="147" t="s">
        <v>80</v>
      </c>
      <c r="E16" s="39" t="s">
        <v>13</v>
      </c>
      <c r="F16" s="148" t="s">
        <v>105</v>
      </c>
      <c r="G16" s="41">
        <v>12</v>
      </c>
      <c r="H16" s="39" t="s">
        <v>13</v>
      </c>
      <c r="I16" s="42">
        <v>15</v>
      </c>
      <c r="J16" s="41"/>
      <c r="K16" s="39" t="s">
        <v>13</v>
      </c>
      <c r="L16" s="42"/>
      <c r="M16" s="43">
        <f>D16+G16+J16</f>
        <v>27</v>
      </c>
      <c r="N16" s="44">
        <f>F16+I16+L16</f>
        <v>29</v>
      </c>
      <c r="O16" s="45">
        <v>1</v>
      </c>
      <c r="P16" s="46">
        <v>1</v>
      </c>
      <c r="Q16" s="45">
        <v>1</v>
      </c>
      <c r="R16" s="46">
        <v>1</v>
      </c>
      <c r="S16" s="47"/>
    </row>
    <row r="17" spans="1:19" ht="30" customHeight="1" thickBot="1">
      <c r="A17" s="65" t="s">
        <v>26</v>
      </c>
      <c r="B17" s="146" t="s">
        <v>165</v>
      </c>
      <c r="C17" s="146" t="s">
        <v>169</v>
      </c>
      <c r="D17" s="147" t="s">
        <v>80</v>
      </c>
      <c r="E17" s="39" t="s">
        <v>13</v>
      </c>
      <c r="F17" s="148" t="s">
        <v>119</v>
      </c>
      <c r="G17" s="41">
        <v>7</v>
      </c>
      <c r="H17" s="39" t="s">
        <v>13</v>
      </c>
      <c r="I17" s="141">
        <v>15</v>
      </c>
      <c r="J17" s="41"/>
      <c r="K17" s="39" t="s">
        <v>13</v>
      </c>
      <c r="L17" s="42"/>
      <c r="M17" s="43">
        <f>D17+G17+J17</f>
        <v>22</v>
      </c>
      <c r="N17" s="44">
        <f>F17+I17+L17</f>
        <v>24</v>
      </c>
      <c r="O17" s="45">
        <v>1</v>
      </c>
      <c r="P17" s="46">
        <v>1</v>
      </c>
      <c r="Q17" s="45">
        <v>1</v>
      </c>
      <c r="R17" s="46">
        <v>1</v>
      </c>
      <c r="S17" s="47"/>
    </row>
    <row r="18" spans="1:19" ht="34.5" customHeight="1" thickBot="1">
      <c r="A18" s="49" t="s">
        <v>14</v>
      </c>
      <c r="B18" s="139" t="s">
        <v>154</v>
      </c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2">
        <f aca="true" t="shared" si="0" ref="M18:R18">SUM(M13:M17)</f>
        <v>111</v>
      </c>
      <c r="N18" s="53">
        <f t="shared" si="0"/>
        <v>132</v>
      </c>
      <c r="O18" s="54">
        <f t="shared" si="0"/>
        <v>5</v>
      </c>
      <c r="P18" s="55">
        <f t="shared" si="0"/>
        <v>5</v>
      </c>
      <c r="Q18" s="54">
        <f t="shared" si="0"/>
        <v>5</v>
      </c>
      <c r="R18" s="56">
        <f t="shared" si="0"/>
        <v>5</v>
      </c>
      <c r="S18" s="57"/>
    </row>
    <row r="19" spans="4:19" ht="15.75"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9" t="s">
        <v>15</v>
      </c>
    </row>
    <row r="20" ht="12.75">
      <c r="A20" s="60" t="s">
        <v>16</v>
      </c>
    </row>
    <row r="22" spans="1:2" ht="19.5" customHeight="1">
      <c r="A22" s="61" t="s">
        <v>17</v>
      </c>
      <c r="B22" s="1" t="s">
        <v>18</v>
      </c>
    </row>
    <row r="23" spans="1:2" ht="19.5" customHeight="1">
      <c r="A23" s="62"/>
      <c r="B23" s="1" t="s">
        <v>18</v>
      </c>
    </row>
    <row r="25" spans="1:20" ht="12.75">
      <c r="A25" s="63" t="s">
        <v>19</v>
      </c>
      <c r="C25" s="64"/>
      <c r="D25" s="63" t="s">
        <v>20</v>
      </c>
      <c r="E25" s="63"/>
      <c r="F25" s="63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</row>
    <row r="26" spans="1:20" ht="12.75">
      <c r="A26" s="2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</row>
    <row r="27" spans="1:20" ht="12.75">
      <c r="A27" s="2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</row>
    <row r="28" spans="1:20" ht="12.75">
      <c r="A28" s="2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pans="1:20" ht="12.75">
      <c r="A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1:20" ht="12.75">
      <c r="A30" s="2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</row>
  </sheetData>
  <sheetProtection/>
  <mergeCells count="5">
    <mergeCell ref="A6:S6"/>
    <mergeCell ref="D11:L11"/>
    <mergeCell ref="Q11:R11"/>
    <mergeCell ref="G12:I12"/>
    <mergeCell ref="J12:L12"/>
  </mergeCells>
  <printOptions horizontalCentered="1"/>
  <pageMargins left="0" right="0" top="0.3937007874015748" bottom="0.3937007874015748" header="0.3937007874015748" footer="0.3937007874015748"/>
  <pageSetup fitToHeight="1" fitToWidth="1" orientation="landscape" paperSize="9" scale="88"/>
  <headerFooter alignWithMargins="0">
    <oddFooter>&amp;L&amp;"Space Age,Tučná kurzíva"&amp;12KadelDesign&amp;"Symbol,Obyčejné"&amp;XŇ&amp;"BrushScript BT,Obyčejné"&amp;X,&amp;"Space Age,Tučná kurzíva"&amp;10&amp;D&amp;R&amp;"Arial CE,Tučné"SKB Český Krumlov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0"/>
  <sheetViews>
    <sheetView zoomScale="130" zoomScaleNormal="130" zoomScalePageLayoutView="0" workbookViewId="0" topLeftCell="A3">
      <selection activeCell="R16" sqref="R16"/>
    </sheetView>
  </sheetViews>
  <sheetFormatPr defaultColWidth="9.125" defaultRowHeight="12.75"/>
  <cols>
    <col min="1" max="1" width="13.00390625" style="1" customWidth="1"/>
    <col min="2" max="3" width="34.625" style="1" customWidth="1"/>
    <col min="4" max="4" width="3.625" style="1" customWidth="1"/>
    <col min="5" max="5" width="1.625" style="1" customWidth="1"/>
    <col min="6" max="7" width="3.625" style="1" customWidth="1"/>
    <col min="8" max="8" width="1.625" style="1" customWidth="1"/>
    <col min="9" max="10" width="3.625" style="1" customWidth="1"/>
    <col min="11" max="11" width="1.625" style="1" customWidth="1"/>
    <col min="12" max="12" width="3.625" style="1" customWidth="1"/>
    <col min="13" max="14" width="5.50390625" style="1" customWidth="1"/>
    <col min="15" max="18" width="4.375" style="1" customWidth="1"/>
    <col min="19" max="19" width="16.375" style="1" customWidth="1"/>
    <col min="20" max="20" width="2.375" style="1" customWidth="1"/>
    <col min="21" max="16384" width="9.125" style="1" customWidth="1"/>
  </cols>
  <sheetData>
    <row r="5" ht="12.75"/>
    <row r="6" spans="1:19" ht="27" thickBot="1">
      <c r="A6" s="191" t="s">
        <v>2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</row>
    <row r="7" spans="1:19" ht="19.5" customHeight="1" thickBot="1">
      <c r="A7" s="3" t="s">
        <v>42</v>
      </c>
      <c r="B7" s="125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6"/>
    </row>
    <row r="8" spans="1:19" ht="19.5" customHeight="1" thickTop="1">
      <c r="A8" s="7" t="s">
        <v>3</v>
      </c>
      <c r="B8" s="143" t="s">
        <v>48</v>
      </c>
      <c r="C8" s="9"/>
      <c r="D8" s="10"/>
      <c r="E8" s="10"/>
      <c r="F8" s="10"/>
      <c r="G8" s="10"/>
      <c r="H8" s="10"/>
      <c r="I8" s="10"/>
      <c r="J8" s="10"/>
      <c r="K8" s="10"/>
      <c r="L8" s="10"/>
      <c r="M8" s="11"/>
      <c r="N8" s="10"/>
      <c r="O8" s="10"/>
      <c r="P8" s="12" t="s">
        <v>0</v>
      </c>
      <c r="Q8" s="13"/>
      <c r="R8" s="14"/>
      <c r="S8" s="15">
        <v>42665</v>
      </c>
    </row>
    <row r="9" spans="1:19" ht="19.5" customHeight="1">
      <c r="A9" s="7" t="s">
        <v>4</v>
      </c>
      <c r="B9" s="144" t="s">
        <v>51</v>
      </c>
      <c r="C9" s="17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8" t="s">
        <v>5</v>
      </c>
      <c r="Q9" s="16"/>
      <c r="R9" s="10"/>
      <c r="S9" s="19" t="s">
        <v>21</v>
      </c>
    </row>
    <row r="10" spans="1:19" ht="19.5" customHeight="1" thickBot="1">
      <c r="A10" s="20" t="s">
        <v>6</v>
      </c>
      <c r="B10" s="21"/>
      <c r="C10" s="66"/>
      <c r="D10" s="22"/>
      <c r="E10" s="22"/>
      <c r="F10" s="22"/>
      <c r="G10" s="22"/>
      <c r="H10" s="22"/>
      <c r="I10" s="22"/>
      <c r="J10" s="22"/>
      <c r="K10" s="22"/>
      <c r="L10" s="22"/>
      <c r="M10" s="23"/>
      <c r="N10" s="23"/>
      <c r="O10" s="23"/>
      <c r="P10" s="24"/>
      <c r="Q10" s="25"/>
      <c r="R10" s="23"/>
      <c r="S10" s="142" t="s">
        <v>116</v>
      </c>
    </row>
    <row r="11" spans="1:19" ht="24.75" customHeight="1">
      <c r="A11" s="27"/>
      <c r="B11" s="28" t="s">
        <v>59</v>
      </c>
      <c r="C11" s="28" t="s">
        <v>7</v>
      </c>
      <c r="D11" s="192" t="s">
        <v>8</v>
      </c>
      <c r="E11" s="193"/>
      <c r="F11" s="193"/>
      <c r="G11" s="193"/>
      <c r="H11" s="193"/>
      <c r="I11" s="193"/>
      <c r="J11" s="193"/>
      <c r="K11" s="193"/>
      <c r="L11" s="194"/>
      <c r="M11" s="29" t="s">
        <v>9</v>
      </c>
      <c r="N11" s="30"/>
      <c r="O11" s="29" t="s">
        <v>10</v>
      </c>
      <c r="P11" s="30"/>
      <c r="Q11" s="195" t="s">
        <v>11</v>
      </c>
      <c r="R11" s="196"/>
      <c r="S11" s="31" t="s">
        <v>12</v>
      </c>
    </row>
    <row r="12" spans="1:19" ht="9.75" customHeight="1" thickBot="1">
      <c r="A12" s="32"/>
      <c r="B12" s="33"/>
      <c r="C12" s="140"/>
      <c r="D12" s="34">
        <v>1</v>
      </c>
      <c r="E12" s="34"/>
      <c r="F12" s="34"/>
      <c r="G12" s="197">
        <v>2</v>
      </c>
      <c r="H12" s="198"/>
      <c r="I12" s="199"/>
      <c r="J12" s="197">
        <v>3</v>
      </c>
      <c r="K12" s="198"/>
      <c r="L12" s="199"/>
      <c r="M12" s="35"/>
      <c r="N12" s="36"/>
      <c r="O12" s="35"/>
      <c r="P12" s="36"/>
      <c r="Q12" s="35"/>
      <c r="R12" s="36"/>
      <c r="S12" s="37"/>
    </row>
    <row r="13" spans="1:19" ht="30" customHeight="1" thickTop="1">
      <c r="A13" s="65" t="s">
        <v>22</v>
      </c>
      <c r="B13" s="145" t="s">
        <v>170</v>
      </c>
      <c r="C13" s="145" t="s">
        <v>96</v>
      </c>
      <c r="D13" s="147" t="s">
        <v>41</v>
      </c>
      <c r="E13" s="39" t="s">
        <v>13</v>
      </c>
      <c r="F13" s="148" t="s">
        <v>80</v>
      </c>
      <c r="G13" s="41">
        <v>4</v>
      </c>
      <c r="H13" s="39" t="s">
        <v>13</v>
      </c>
      <c r="I13" s="42">
        <v>15</v>
      </c>
      <c r="J13" s="41"/>
      <c r="K13" s="39" t="s">
        <v>13</v>
      </c>
      <c r="L13" s="42"/>
      <c r="M13" s="43">
        <f>D13+G13+J13</f>
        <v>7</v>
      </c>
      <c r="N13" s="44">
        <f>F13+I13+L13</f>
        <v>30</v>
      </c>
      <c r="O13" s="45">
        <v>0</v>
      </c>
      <c r="P13" s="46">
        <v>2</v>
      </c>
      <c r="Q13" s="45">
        <v>0</v>
      </c>
      <c r="R13" s="46">
        <v>2</v>
      </c>
      <c r="S13" s="47"/>
    </row>
    <row r="14" spans="1:19" ht="30" customHeight="1">
      <c r="A14" s="65" t="s">
        <v>23</v>
      </c>
      <c r="B14" s="145" t="s">
        <v>171</v>
      </c>
      <c r="C14" s="145" t="s">
        <v>97</v>
      </c>
      <c r="D14" s="147" t="s">
        <v>80</v>
      </c>
      <c r="E14" s="39" t="s">
        <v>13</v>
      </c>
      <c r="F14" s="148" t="s">
        <v>101</v>
      </c>
      <c r="G14" s="41">
        <v>15</v>
      </c>
      <c r="H14" s="39" t="s">
        <v>13</v>
      </c>
      <c r="I14" s="42">
        <v>10</v>
      </c>
      <c r="J14" s="41"/>
      <c r="K14" s="39" t="s">
        <v>13</v>
      </c>
      <c r="L14" s="42"/>
      <c r="M14" s="43">
        <f>D14+G14+J14</f>
        <v>30</v>
      </c>
      <c r="N14" s="44">
        <f>F14+I14+L14</f>
        <v>18</v>
      </c>
      <c r="O14" s="45">
        <v>2</v>
      </c>
      <c r="P14" s="46">
        <v>0</v>
      </c>
      <c r="Q14" s="45">
        <v>2</v>
      </c>
      <c r="R14" s="46">
        <v>0</v>
      </c>
      <c r="S14" s="47"/>
    </row>
    <row r="15" spans="1:19" ht="30" customHeight="1">
      <c r="A15" s="65" t="s">
        <v>24</v>
      </c>
      <c r="B15" s="146" t="s">
        <v>172</v>
      </c>
      <c r="C15" s="146" t="s">
        <v>175</v>
      </c>
      <c r="D15" s="147" t="s">
        <v>80</v>
      </c>
      <c r="E15" s="39" t="s">
        <v>13</v>
      </c>
      <c r="F15" s="148" t="s">
        <v>103</v>
      </c>
      <c r="G15" s="41">
        <v>15</v>
      </c>
      <c r="H15" s="39" t="s">
        <v>13</v>
      </c>
      <c r="I15" s="42">
        <v>13</v>
      </c>
      <c r="J15" s="41"/>
      <c r="K15" s="39" t="s">
        <v>13</v>
      </c>
      <c r="L15" s="42"/>
      <c r="M15" s="43">
        <f>D15+G15+J15</f>
        <v>30</v>
      </c>
      <c r="N15" s="44">
        <f>F15+I15+L15</f>
        <v>20</v>
      </c>
      <c r="O15" s="45">
        <v>2</v>
      </c>
      <c r="P15" s="46">
        <v>0</v>
      </c>
      <c r="Q15" s="45">
        <v>2</v>
      </c>
      <c r="R15" s="46">
        <v>0</v>
      </c>
      <c r="S15" s="47"/>
    </row>
    <row r="16" spans="1:19" ht="30" customHeight="1">
      <c r="A16" s="65" t="s">
        <v>25</v>
      </c>
      <c r="B16" s="146" t="s">
        <v>173</v>
      </c>
      <c r="C16" s="146" t="s">
        <v>177</v>
      </c>
      <c r="D16" s="147" t="s">
        <v>80</v>
      </c>
      <c r="E16" s="39" t="s">
        <v>13</v>
      </c>
      <c r="F16" s="148" t="s">
        <v>119</v>
      </c>
      <c r="G16" s="41">
        <v>15</v>
      </c>
      <c r="H16" s="39" t="s">
        <v>13</v>
      </c>
      <c r="I16" s="42">
        <v>7</v>
      </c>
      <c r="J16" s="41"/>
      <c r="K16" s="39" t="s">
        <v>13</v>
      </c>
      <c r="L16" s="42"/>
      <c r="M16" s="43">
        <f>D16+G16+J16</f>
        <v>30</v>
      </c>
      <c r="N16" s="44">
        <f>F16+I16+L16</f>
        <v>16</v>
      </c>
      <c r="O16" s="45">
        <v>2</v>
      </c>
      <c r="P16" s="46">
        <v>0</v>
      </c>
      <c r="Q16" s="45">
        <v>2</v>
      </c>
      <c r="R16" s="46">
        <v>0</v>
      </c>
      <c r="S16" s="47"/>
    </row>
    <row r="17" spans="1:19" ht="30" customHeight="1" thickBot="1">
      <c r="A17" s="65" t="s">
        <v>26</v>
      </c>
      <c r="B17" s="146" t="s">
        <v>174</v>
      </c>
      <c r="C17" s="146" t="s">
        <v>176</v>
      </c>
      <c r="D17" s="147" t="s">
        <v>80</v>
      </c>
      <c r="E17" s="39" t="s">
        <v>13</v>
      </c>
      <c r="F17" s="148" t="s">
        <v>101</v>
      </c>
      <c r="G17" s="41">
        <v>15</v>
      </c>
      <c r="H17" s="39" t="s">
        <v>13</v>
      </c>
      <c r="I17" s="141">
        <v>8</v>
      </c>
      <c r="J17" s="41"/>
      <c r="K17" s="39" t="s">
        <v>13</v>
      </c>
      <c r="L17" s="42"/>
      <c r="M17" s="43">
        <f>D17+G17+J17</f>
        <v>30</v>
      </c>
      <c r="N17" s="44">
        <f>F17+I17+L17</f>
        <v>16</v>
      </c>
      <c r="O17" s="45">
        <v>2</v>
      </c>
      <c r="P17" s="46">
        <v>0</v>
      </c>
      <c r="Q17" s="45">
        <v>2</v>
      </c>
      <c r="R17" s="46">
        <v>0</v>
      </c>
      <c r="S17" s="47"/>
    </row>
    <row r="18" spans="1:19" ht="34.5" customHeight="1" thickBot="1">
      <c r="A18" s="49" t="s">
        <v>14</v>
      </c>
      <c r="B18" s="139" t="s">
        <v>48</v>
      </c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2">
        <f aca="true" t="shared" si="0" ref="M18:R18">SUM(M13:M17)</f>
        <v>127</v>
      </c>
      <c r="N18" s="53">
        <f t="shared" si="0"/>
        <v>100</v>
      </c>
      <c r="O18" s="54">
        <f t="shared" si="0"/>
        <v>8</v>
      </c>
      <c r="P18" s="55">
        <f t="shared" si="0"/>
        <v>2</v>
      </c>
      <c r="Q18" s="54">
        <f t="shared" si="0"/>
        <v>8</v>
      </c>
      <c r="R18" s="56">
        <f t="shared" si="0"/>
        <v>2</v>
      </c>
      <c r="S18" s="57"/>
    </row>
    <row r="19" spans="4:19" ht="15.75"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9" t="s">
        <v>15</v>
      </c>
    </row>
    <row r="20" ht="12.75">
      <c r="A20" s="60" t="s">
        <v>16</v>
      </c>
    </row>
    <row r="22" spans="1:2" ht="19.5" customHeight="1">
      <c r="A22" s="61" t="s">
        <v>17</v>
      </c>
      <c r="B22" s="1" t="s">
        <v>18</v>
      </c>
    </row>
    <row r="23" spans="1:2" ht="19.5" customHeight="1">
      <c r="A23" s="62"/>
      <c r="B23" s="1" t="s">
        <v>18</v>
      </c>
    </row>
    <row r="25" spans="1:20" ht="12.75">
      <c r="A25" s="63" t="s">
        <v>19</v>
      </c>
      <c r="C25" s="64"/>
      <c r="D25" s="63" t="s">
        <v>20</v>
      </c>
      <c r="E25" s="63"/>
      <c r="F25" s="63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</row>
    <row r="26" spans="1:20" ht="12.75">
      <c r="A26" s="2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</row>
    <row r="27" spans="1:20" ht="12.75">
      <c r="A27" s="2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</row>
    <row r="28" spans="1:20" ht="12.75">
      <c r="A28" s="2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pans="1:20" ht="12.75">
      <c r="A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1:20" ht="12.75">
      <c r="A30" s="2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</row>
  </sheetData>
  <sheetProtection/>
  <mergeCells count="5">
    <mergeCell ref="A6:S6"/>
    <mergeCell ref="D11:L11"/>
    <mergeCell ref="Q11:R11"/>
    <mergeCell ref="G12:I12"/>
    <mergeCell ref="J12:L12"/>
  </mergeCells>
  <printOptions horizontalCentered="1"/>
  <pageMargins left="0" right="0" top="0.3937007874015748" bottom="0.3937007874015748" header="0.3937007874015748" footer="0.3937007874015748"/>
  <pageSetup fitToHeight="1" fitToWidth="1" orientation="landscape" paperSize="9" scale="88"/>
  <headerFooter alignWithMargins="0">
    <oddFooter>&amp;L&amp;"Space Age,Tučná kurzíva"&amp;12KadelDesign&amp;"Symbol,Obyčejné"&amp;XŇ&amp;"BrushScript BT,Obyčejné"&amp;X,&amp;"Space Age,Tučná kurzíva"&amp;10&amp;D&amp;R&amp;"Arial CE,Tučné"SKB Český Krumlov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0"/>
  <sheetViews>
    <sheetView zoomScale="130" zoomScaleNormal="130" zoomScalePageLayoutView="0" workbookViewId="0" topLeftCell="A3">
      <selection activeCell="B19" sqref="B19"/>
    </sheetView>
  </sheetViews>
  <sheetFormatPr defaultColWidth="9.125" defaultRowHeight="12.75"/>
  <cols>
    <col min="1" max="1" width="13.00390625" style="1" customWidth="1"/>
    <col min="2" max="3" width="34.625" style="1" customWidth="1"/>
    <col min="4" max="4" width="3.625" style="1" customWidth="1"/>
    <col min="5" max="5" width="1.625" style="1" customWidth="1"/>
    <col min="6" max="7" width="3.625" style="1" customWidth="1"/>
    <col min="8" max="8" width="1.625" style="1" customWidth="1"/>
    <col min="9" max="10" width="3.625" style="1" customWidth="1"/>
    <col min="11" max="11" width="1.625" style="1" customWidth="1"/>
    <col min="12" max="12" width="3.625" style="1" customWidth="1"/>
    <col min="13" max="14" width="5.50390625" style="1" customWidth="1"/>
    <col min="15" max="18" width="4.375" style="1" customWidth="1"/>
    <col min="19" max="19" width="16.375" style="1" customWidth="1"/>
    <col min="20" max="20" width="2.375" style="1" customWidth="1"/>
    <col min="21" max="16384" width="9.125" style="1" customWidth="1"/>
  </cols>
  <sheetData>
    <row r="5" ht="12.75"/>
    <row r="6" spans="1:19" ht="27" thickBot="1">
      <c r="A6" s="191" t="s">
        <v>2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</row>
    <row r="7" spans="1:19" ht="19.5" customHeight="1" thickBot="1">
      <c r="A7" s="3" t="s">
        <v>42</v>
      </c>
      <c r="B7" s="125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6"/>
    </row>
    <row r="8" spans="1:19" ht="19.5" customHeight="1" thickTop="1">
      <c r="A8" s="7" t="s">
        <v>3</v>
      </c>
      <c r="B8" s="143" t="s">
        <v>49</v>
      </c>
      <c r="C8" s="9"/>
      <c r="D8" s="10"/>
      <c r="E8" s="10"/>
      <c r="F8" s="10"/>
      <c r="G8" s="10"/>
      <c r="H8" s="10"/>
      <c r="I8" s="10"/>
      <c r="J8" s="10"/>
      <c r="K8" s="10"/>
      <c r="L8" s="10"/>
      <c r="M8" s="11"/>
      <c r="N8" s="10"/>
      <c r="O8" s="10"/>
      <c r="P8" s="12" t="s">
        <v>0</v>
      </c>
      <c r="Q8" s="13"/>
      <c r="R8" s="14"/>
      <c r="S8" s="15">
        <v>42665</v>
      </c>
    </row>
    <row r="9" spans="1:19" ht="19.5" customHeight="1">
      <c r="A9" s="7" t="s">
        <v>4</v>
      </c>
      <c r="B9" s="144" t="s">
        <v>189</v>
      </c>
      <c r="C9" s="17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8" t="s">
        <v>5</v>
      </c>
      <c r="Q9" s="16"/>
      <c r="R9" s="10"/>
      <c r="S9" s="19" t="s">
        <v>21</v>
      </c>
    </row>
    <row r="10" spans="1:19" ht="19.5" customHeight="1" thickBot="1">
      <c r="A10" s="20" t="s">
        <v>6</v>
      </c>
      <c r="B10" s="21"/>
      <c r="C10" s="66"/>
      <c r="D10" s="22"/>
      <c r="E10" s="22"/>
      <c r="F10" s="22"/>
      <c r="G10" s="22"/>
      <c r="H10" s="22"/>
      <c r="I10" s="22"/>
      <c r="J10" s="22"/>
      <c r="K10" s="22"/>
      <c r="L10" s="22"/>
      <c r="M10" s="23"/>
      <c r="N10" s="23"/>
      <c r="O10" s="23"/>
      <c r="P10" s="24"/>
      <c r="Q10" s="25"/>
      <c r="R10" s="23"/>
      <c r="S10" s="142" t="s">
        <v>182</v>
      </c>
    </row>
    <row r="11" spans="1:19" ht="24.75" customHeight="1">
      <c r="A11" s="27"/>
      <c r="B11" s="28" t="s">
        <v>59</v>
      </c>
      <c r="C11" s="28" t="s">
        <v>7</v>
      </c>
      <c r="D11" s="192" t="s">
        <v>8</v>
      </c>
      <c r="E11" s="193"/>
      <c r="F11" s="193"/>
      <c r="G11" s="193"/>
      <c r="H11" s="193"/>
      <c r="I11" s="193"/>
      <c r="J11" s="193"/>
      <c r="K11" s="193"/>
      <c r="L11" s="194"/>
      <c r="M11" s="29" t="s">
        <v>9</v>
      </c>
      <c r="N11" s="30"/>
      <c r="O11" s="29" t="s">
        <v>10</v>
      </c>
      <c r="P11" s="30"/>
      <c r="Q11" s="195" t="s">
        <v>11</v>
      </c>
      <c r="R11" s="196"/>
      <c r="S11" s="31" t="s">
        <v>12</v>
      </c>
    </row>
    <row r="12" spans="1:19" ht="9.75" customHeight="1" thickBot="1">
      <c r="A12" s="32"/>
      <c r="B12" s="33"/>
      <c r="C12" s="140"/>
      <c r="D12" s="34">
        <v>1</v>
      </c>
      <c r="E12" s="34"/>
      <c r="F12" s="34"/>
      <c r="G12" s="197">
        <v>2</v>
      </c>
      <c r="H12" s="198"/>
      <c r="I12" s="199"/>
      <c r="J12" s="197">
        <v>3</v>
      </c>
      <c r="K12" s="198"/>
      <c r="L12" s="199"/>
      <c r="M12" s="35"/>
      <c r="N12" s="36"/>
      <c r="O12" s="35"/>
      <c r="P12" s="36"/>
      <c r="Q12" s="35"/>
      <c r="R12" s="36"/>
      <c r="S12" s="37"/>
    </row>
    <row r="13" spans="1:19" ht="30" customHeight="1" thickTop="1">
      <c r="A13" s="65" t="s">
        <v>22</v>
      </c>
      <c r="B13" s="145" t="s">
        <v>60</v>
      </c>
      <c r="C13" s="145" t="s">
        <v>147</v>
      </c>
      <c r="D13" s="147" t="s">
        <v>110</v>
      </c>
      <c r="E13" s="39" t="s">
        <v>13</v>
      </c>
      <c r="F13" s="148" t="s">
        <v>80</v>
      </c>
      <c r="G13" s="41">
        <v>7</v>
      </c>
      <c r="H13" s="39" t="s">
        <v>13</v>
      </c>
      <c r="I13" s="42">
        <v>15</v>
      </c>
      <c r="J13" s="41"/>
      <c r="K13" s="39" t="s">
        <v>13</v>
      </c>
      <c r="L13" s="42"/>
      <c r="M13" s="43">
        <f>D13+G13+J13</f>
        <v>19</v>
      </c>
      <c r="N13" s="44">
        <f>F13+I13+L13</f>
        <v>30</v>
      </c>
      <c r="O13" s="45">
        <v>0</v>
      </c>
      <c r="P13" s="46">
        <v>2</v>
      </c>
      <c r="Q13" s="45">
        <v>0</v>
      </c>
      <c r="R13" s="46">
        <v>2</v>
      </c>
      <c r="S13" s="47"/>
    </row>
    <row r="14" spans="1:19" ht="30" customHeight="1">
      <c r="A14" s="65" t="s">
        <v>23</v>
      </c>
      <c r="B14" s="145" t="s">
        <v>61</v>
      </c>
      <c r="C14" s="145" t="s">
        <v>171</v>
      </c>
      <c r="D14" s="147" t="s">
        <v>105</v>
      </c>
      <c r="E14" s="39" t="s">
        <v>13</v>
      </c>
      <c r="F14" s="148" t="s">
        <v>80</v>
      </c>
      <c r="G14" s="41">
        <v>15</v>
      </c>
      <c r="H14" s="39" t="s">
        <v>13</v>
      </c>
      <c r="I14" s="42">
        <v>8</v>
      </c>
      <c r="J14" s="41"/>
      <c r="K14" s="39" t="s">
        <v>13</v>
      </c>
      <c r="L14" s="42"/>
      <c r="M14" s="43">
        <f>D14+G14+J14</f>
        <v>29</v>
      </c>
      <c r="N14" s="44">
        <f>F14+I14+L14</f>
        <v>23</v>
      </c>
      <c r="O14" s="45">
        <v>1</v>
      </c>
      <c r="P14" s="46">
        <v>1</v>
      </c>
      <c r="Q14" s="45">
        <v>1</v>
      </c>
      <c r="R14" s="46">
        <v>1</v>
      </c>
      <c r="S14" s="47"/>
    </row>
    <row r="15" spans="1:19" ht="30" customHeight="1">
      <c r="A15" s="65" t="s">
        <v>24</v>
      </c>
      <c r="B15" s="146" t="s">
        <v>134</v>
      </c>
      <c r="C15" s="146" t="s">
        <v>172</v>
      </c>
      <c r="D15" s="147" t="s">
        <v>103</v>
      </c>
      <c r="E15" s="39" t="s">
        <v>13</v>
      </c>
      <c r="F15" s="148" t="s">
        <v>80</v>
      </c>
      <c r="G15" s="41">
        <v>9</v>
      </c>
      <c r="H15" s="39" t="s">
        <v>13</v>
      </c>
      <c r="I15" s="42">
        <v>15</v>
      </c>
      <c r="J15" s="41"/>
      <c r="K15" s="39" t="s">
        <v>13</v>
      </c>
      <c r="L15" s="42"/>
      <c r="M15" s="43">
        <f>D15+G15+J15</f>
        <v>16</v>
      </c>
      <c r="N15" s="44">
        <f>F15+I15+L15</f>
        <v>30</v>
      </c>
      <c r="O15" s="45">
        <v>0</v>
      </c>
      <c r="P15" s="46">
        <v>2</v>
      </c>
      <c r="Q15" s="45">
        <v>0</v>
      </c>
      <c r="R15" s="46">
        <v>2</v>
      </c>
      <c r="S15" s="47"/>
    </row>
    <row r="16" spans="1:19" ht="30" customHeight="1">
      <c r="A16" s="65" t="s">
        <v>25</v>
      </c>
      <c r="B16" s="146" t="s">
        <v>63</v>
      </c>
      <c r="C16" s="146" t="s">
        <v>173</v>
      </c>
      <c r="D16" s="147" t="s">
        <v>80</v>
      </c>
      <c r="E16" s="39" t="s">
        <v>13</v>
      </c>
      <c r="F16" s="148" t="s">
        <v>105</v>
      </c>
      <c r="G16" s="41">
        <v>15</v>
      </c>
      <c r="H16" s="39" t="s">
        <v>13</v>
      </c>
      <c r="I16" s="42">
        <v>12</v>
      </c>
      <c r="J16" s="41"/>
      <c r="K16" s="39" t="s">
        <v>13</v>
      </c>
      <c r="L16" s="42"/>
      <c r="M16" s="43">
        <f>D16+G16+J16</f>
        <v>30</v>
      </c>
      <c r="N16" s="44">
        <f>F16+I16+L16</f>
        <v>26</v>
      </c>
      <c r="O16" s="45">
        <v>2</v>
      </c>
      <c r="P16" s="46">
        <v>0</v>
      </c>
      <c r="Q16" s="45">
        <v>2</v>
      </c>
      <c r="R16" s="46">
        <v>0</v>
      </c>
      <c r="S16" s="47"/>
    </row>
    <row r="17" spans="1:19" ht="30" customHeight="1" thickBot="1">
      <c r="A17" s="65" t="s">
        <v>26</v>
      </c>
      <c r="B17" s="146" t="s">
        <v>190</v>
      </c>
      <c r="C17" s="146" t="s">
        <v>174</v>
      </c>
      <c r="D17" s="147" t="s">
        <v>110</v>
      </c>
      <c r="E17" s="39" t="s">
        <v>13</v>
      </c>
      <c r="F17" s="148" t="s">
        <v>80</v>
      </c>
      <c r="G17" s="41">
        <v>11</v>
      </c>
      <c r="H17" s="39" t="s">
        <v>13</v>
      </c>
      <c r="I17" s="141">
        <v>15</v>
      </c>
      <c r="J17" s="41"/>
      <c r="K17" s="39" t="s">
        <v>13</v>
      </c>
      <c r="L17" s="42"/>
      <c r="M17" s="43">
        <f>D17+G17+J17</f>
        <v>23</v>
      </c>
      <c r="N17" s="44">
        <f>F17+I17+L17</f>
        <v>30</v>
      </c>
      <c r="O17" s="45">
        <v>0</v>
      </c>
      <c r="P17" s="46">
        <v>2</v>
      </c>
      <c r="Q17" s="45">
        <v>0</v>
      </c>
      <c r="R17" s="46">
        <v>2</v>
      </c>
      <c r="S17" s="47"/>
    </row>
    <row r="18" spans="1:19" ht="34.5" customHeight="1" thickBot="1">
      <c r="A18" s="49" t="s">
        <v>14</v>
      </c>
      <c r="B18" s="139" t="s">
        <v>189</v>
      </c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2">
        <f aca="true" t="shared" si="0" ref="M18:R18">SUM(M13:M17)</f>
        <v>117</v>
      </c>
      <c r="N18" s="53">
        <f t="shared" si="0"/>
        <v>139</v>
      </c>
      <c r="O18" s="54">
        <f t="shared" si="0"/>
        <v>3</v>
      </c>
      <c r="P18" s="55">
        <f t="shared" si="0"/>
        <v>7</v>
      </c>
      <c r="Q18" s="54">
        <f t="shared" si="0"/>
        <v>3</v>
      </c>
      <c r="R18" s="56">
        <f t="shared" si="0"/>
        <v>7</v>
      </c>
      <c r="S18" s="57"/>
    </row>
    <row r="19" spans="4:19" ht="15.75"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9" t="s">
        <v>15</v>
      </c>
    </row>
    <row r="20" ht="12.75">
      <c r="A20" s="60" t="s">
        <v>16</v>
      </c>
    </row>
    <row r="22" spans="1:2" ht="19.5" customHeight="1">
      <c r="A22" s="61" t="s">
        <v>17</v>
      </c>
      <c r="B22" s="1" t="s">
        <v>18</v>
      </c>
    </row>
    <row r="23" spans="1:2" ht="19.5" customHeight="1">
      <c r="A23" s="62"/>
      <c r="B23" s="1" t="s">
        <v>18</v>
      </c>
    </row>
    <row r="25" spans="1:20" ht="12.75">
      <c r="A25" s="63" t="s">
        <v>19</v>
      </c>
      <c r="C25" s="64"/>
      <c r="D25" s="63" t="s">
        <v>20</v>
      </c>
      <c r="E25" s="63"/>
      <c r="F25" s="63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</row>
    <row r="26" spans="1:20" ht="12.75">
      <c r="A26" s="2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</row>
    <row r="27" spans="1:20" ht="12.75">
      <c r="A27" s="2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</row>
    <row r="28" spans="1:20" ht="12.75">
      <c r="A28" s="2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pans="1:20" ht="12.75">
      <c r="A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1:20" ht="12.75">
      <c r="A30" s="2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</row>
  </sheetData>
  <sheetProtection/>
  <mergeCells count="5">
    <mergeCell ref="A6:S6"/>
    <mergeCell ref="D11:L11"/>
    <mergeCell ref="Q11:R11"/>
    <mergeCell ref="G12:I12"/>
    <mergeCell ref="J12:L12"/>
  </mergeCells>
  <printOptions horizontalCentered="1"/>
  <pageMargins left="0" right="0" top="0.3937007874015748" bottom="0.3937007874015748" header="0.3937007874015748" footer="0.3937007874015748"/>
  <pageSetup fitToHeight="1" fitToWidth="1" orientation="landscape" paperSize="9" scale="88"/>
  <headerFooter alignWithMargins="0">
    <oddFooter>&amp;L&amp;"Space Age,Tučná kurzíva"&amp;12KadelDesign&amp;"Symbol,Obyčejné"&amp;XŇ&amp;"BrushScript BT,Obyčejné"&amp;X,&amp;"Space Age,Tučná kurzíva"&amp;10&amp;D&amp;R&amp;"Arial CE,Tučné"SKB Český Krumlov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0"/>
  <sheetViews>
    <sheetView tabSelected="1" zoomScale="130" zoomScaleNormal="130" zoomScalePageLayoutView="0" workbookViewId="0" topLeftCell="A6">
      <selection activeCell="B19" sqref="B19"/>
    </sheetView>
  </sheetViews>
  <sheetFormatPr defaultColWidth="9.125" defaultRowHeight="12.75"/>
  <cols>
    <col min="1" max="1" width="13.00390625" style="1" customWidth="1"/>
    <col min="2" max="3" width="34.625" style="1" customWidth="1"/>
    <col min="4" max="4" width="3.625" style="1" customWidth="1"/>
    <col min="5" max="5" width="1.625" style="1" customWidth="1"/>
    <col min="6" max="7" width="3.625" style="1" customWidth="1"/>
    <col min="8" max="8" width="1.625" style="1" customWidth="1"/>
    <col min="9" max="10" width="3.625" style="1" customWidth="1"/>
    <col min="11" max="11" width="1.625" style="1" customWidth="1"/>
    <col min="12" max="12" width="3.625" style="1" customWidth="1"/>
    <col min="13" max="14" width="5.50390625" style="1" customWidth="1"/>
    <col min="15" max="18" width="4.375" style="1" customWidth="1"/>
    <col min="19" max="19" width="16.375" style="1" customWidth="1"/>
    <col min="20" max="20" width="2.375" style="1" customWidth="1"/>
    <col min="21" max="16384" width="9.125" style="1" customWidth="1"/>
  </cols>
  <sheetData>
    <row r="5" ht="12.75"/>
    <row r="6" spans="1:19" ht="27" thickBot="1">
      <c r="A6" s="191" t="s">
        <v>2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</row>
    <row r="7" spans="1:19" ht="19.5" customHeight="1" thickBot="1">
      <c r="A7" s="3" t="s">
        <v>42</v>
      </c>
      <c r="B7" s="125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6"/>
    </row>
    <row r="8" spans="1:19" ht="19.5" customHeight="1" thickTop="1">
      <c r="A8" s="7" t="s">
        <v>3</v>
      </c>
      <c r="B8" s="143" t="s">
        <v>47</v>
      </c>
      <c r="C8" s="9"/>
      <c r="D8" s="10"/>
      <c r="E8" s="10"/>
      <c r="F8" s="10"/>
      <c r="G8" s="10"/>
      <c r="H8" s="10"/>
      <c r="I8" s="10"/>
      <c r="J8" s="10"/>
      <c r="K8" s="10"/>
      <c r="L8" s="10"/>
      <c r="M8" s="11"/>
      <c r="N8" s="10"/>
      <c r="O8" s="10"/>
      <c r="P8" s="12" t="s">
        <v>0</v>
      </c>
      <c r="Q8" s="13"/>
      <c r="R8" s="14"/>
      <c r="S8" s="15">
        <v>42665</v>
      </c>
    </row>
    <row r="9" spans="1:19" ht="19.5" customHeight="1">
      <c r="A9" s="7" t="s">
        <v>4</v>
      </c>
      <c r="B9" s="144" t="s">
        <v>52</v>
      </c>
      <c r="C9" s="17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8" t="s">
        <v>5</v>
      </c>
      <c r="Q9" s="16"/>
      <c r="R9" s="10"/>
      <c r="S9" s="19" t="s">
        <v>21</v>
      </c>
    </row>
    <row r="10" spans="1:19" ht="19.5" customHeight="1" thickBot="1">
      <c r="A10" s="20" t="s">
        <v>6</v>
      </c>
      <c r="B10" s="21"/>
      <c r="C10" s="66"/>
      <c r="D10" s="22"/>
      <c r="E10" s="22"/>
      <c r="F10" s="22"/>
      <c r="G10" s="22"/>
      <c r="H10" s="22"/>
      <c r="I10" s="22"/>
      <c r="J10" s="22"/>
      <c r="K10" s="22"/>
      <c r="L10" s="22"/>
      <c r="M10" s="23"/>
      <c r="N10" s="23"/>
      <c r="O10" s="23"/>
      <c r="P10" s="24"/>
      <c r="Q10" s="25"/>
      <c r="R10" s="23"/>
      <c r="S10" s="142" t="s">
        <v>185</v>
      </c>
    </row>
    <row r="11" spans="1:19" ht="24.75" customHeight="1">
      <c r="A11" s="27"/>
      <c r="B11" s="28" t="s">
        <v>59</v>
      </c>
      <c r="C11" s="28" t="s">
        <v>7</v>
      </c>
      <c r="D11" s="192" t="s">
        <v>8</v>
      </c>
      <c r="E11" s="193"/>
      <c r="F11" s="193"/>
      <c r="G11" s="193"/>
      <c r="H11" s="193"/>
      <c r="I11" s="193"/>
      <c r="J11" s="193"/>
      <c r="K11" s="193"/>
      <c r="L11" s="194"/>
      <c r="M11" s="29" t="s">
        <v>9</v>
      </c>
      <c r="N11" s="30"/>
      <c r="O11" s="29" t="s">
        <v>10</v>
      </c>
      <c r="P11" s="30"/>
      <c r="Q11" s="195" t="s">
        <v>11</v>
      </c>
      <c r="R11" s="196"/>
      <c r="S11" s="31" t="s">
        <v>12</v>
      </c>
    </row>
    <row r="12" spans="1:19" ht="9.75" customHeight="1" thickBot="1">
      <c r="A12" s="32"/>
      <c r="B12" s="33"/>
      <c r="C12" s="140"/>
      <c r="D12" s="34">
        <v>1</v>
      </c>
      <c r="E12" s="34"/>
      <c r="F12" s="34"/>
      <c r="G12" s="197">
        <v>2</v>
      </c>
      <c r="H12" s="198"/>
      <c r="I12" s="199"/>
      <c r="J12" s="197">
        <v>3</v>
      </c>
      <c r="K12" s="198"/>
      <c r="L12" s="199"/>
      <c r="M12" s="35"/>
      <c r="N12" s="36"/>
      <c r="O12" s="35"/>
      <c r="P12" s="36"/>
      <c r="Q12" s="35"/>
      <c r="R12" s="36"/>
      <c r="S12" s="37"/>
    </row>
    <row r="13" spans="1:19" ht="30" customHeight="1" thickTop="1">
      <c r="A13" s="65" t="s">
        <v>22</v>
      </c>
      <c r="B13" s="145" t="s">
        <v>127</v>
      </c>
      <c r="C13" s="145" t="s">
        <v>137</v>
      </c>
      <c r="D13" s="147" t="s">
        <v>101</v>
      </c>
      <c r="E13" s="39" t="s">
        <v>13</v>
      </c>
      <c r="F13" s="148" t="s">
        <v>80</v>
      </c>
      <c r="G13" s="41">
        <v>6</v>
      </c>
      <c r="H13" s="39" t="s">
        <v>13</v>
      </c>
      <c r="I13" s="42">
        <v>15</v>
      </c>
      <c r="J13" s="41"/>
      <c r="K13" s="39" t="s">
        <v>13</v>
      </c>
      <c r="L13" s="42"/>
      <c r="M13" s="43">
        <f>D13+G13+J13</f>
        <v>14</v>
      </c>
      <c r="N13" s="44">
        <f>F13+I13+L13</f>
        <v>30</v>
      </c>
      <c r="O13" s="45">
        <v>0</v>
      </c>
      <c r="P13" s="46">
        <v>2</v>
      </c>
      <c r="Q13" s="45">
        <v>0</v>
      </c>
      <c r="R13" s="46">
        <v>2</v>
      </c>
      <c r="S13" s="47"/>
    </row>
    <row r="14" spans="1:19" ht="30" customHeight="1">
      <c r="A14" s="65" t="s">
        <v>23</v>
      </c>
      <c r="B14" s="145" t="s">
        <v>191</v>
      </c>
      <c r="C14" s="145" t="s">
        <v>138</v>
      </c>
      <c r="D14" s="147" t="s">
        <v>80</v>
      </c>
      <c r="E14" s="39" t="s">
        <v>13</v>
      </c>
      <c r="F14" s="148" t="s">
        <v>112</v>
      </c>
      <c r="G14" s="41">
        <v>15</v>
      </c>
      <c r="H14" s="39" t="s">
        <v>13</v>
      </c>
      <c r="I14" s="42">
        <v>14</v>
      </c>
      <c r="J14" s="41"/>
      <c r="K14" s="39" t="s">
        <v>13</v>
      </c>
      <c r="L14" s="42"/>
      <c r="M14" s="43">
        <f>D14+G14+J14</f>
        <v>30</v>
      </c>
      <c r="N14" s="44">
        <f>F14+I14+L14</f>
        <v>19</v>
      </c>
      <c r="O14" s="45">
        <v>2</v>
      </c>
      <c r="P14" s="46">
        <v>0</v>
      </c>
      <c r="Q14" s="45">
        <v>2</v>
      </c>
      <c r="R14" s="46">
        <v>0</v>
      </c>
      <c r="S14" s="47"/>
    </row>
    <row r="15" spans="1:19" ht="30" customHeight="1">
      <c r="A15" s="65" t="s">
        <v>24</v>
      </c>
      <c r="B15" s="146" t="s">
        <v>129</v>
      </c>
      <c r="C15" s="146" t="s">
        <v>139</v>
      </c>
      <c r="D15" s="147" t="s">
        <v>101</v>
      </c>
      <c r="E15" s="39" t="s">
        <v>13</v>
      </c>
      <c r="F15" s="148" t="s">
        <v>80</v>
      </c>
      <c r="G15" s="41">
        <v>15</v>
      </c>
      <c r="H15" s="39" t="s">
        <v>13</v>
      </c>
      <c r="I15" s="42">
        <v>7</v>
      </c>
      <c r="J15" s="41"/>
      <c r="K15" s="39" t="s">
        <v>13</v>
      </c>
      <c r="L15" s="42"/>
      <c r="M15" s="43">
        <f>D15+G15+J15</f>
        <v>23</v>
      </c>
      <c r="N15" s="44">
        <f>F15+I15+L15</f>
        <v>22</v>
      </c>
      <c r="O15" s="45">
        <v>1</v>
      </c>
      <c r="P15" s="46">
        <v>1</v>
      </c>
      <c r="Q15" s="45">
        <v>1</v>
      </c>
      <c r="R15" s="46">
        <v>1</v>
      </c>
      <c r="S15" s="47"/>
    </row>
    <row r="16" spans="1:19" ht="30" customHeight="1">
      <c r="A16" s="65" t="s">
        <v>25</v>
      </c>
      <c r="B16" s="146" t="s">
        <v>158</v>
      </c>
      <c r="C16" s="146" t="s">
        <v>193</v>
      </c>
      <c r="D16" s="147" t="s">
        <v>105</v>
      </c>
      <c r="E16" s="39" t="s">
        <v>13</v>
      </c>
      <c r="F16" s="148" t="s">
        <v>80</v>
      </c>
      <c r="G16" s="41">
        <v>15</v>
      </c>
      <c r="H16" s="39" t="s">
        <v>13</v>
      </c>
      <c r="I16" s="42">
        <v>8</v>
      </c>
      <c r="J16" s="41"/>
      <c r="K16" s="39" t="s">
        <v>13</v>
      </c>
      <c r="L16" s="42"/>
      <c r="M16" s="43">
        <f>D16+G16+J16</f>
        <v>29</v>
      </c>
      <c r="N16" s="44">
        <f>F16+I16+L16</f>
        <v>23</v>
      </c>
      <c r="O16" s="45">
        <v>1</v>
      </c>
      <c r="P16" s="46">
        <v>1</v>
      </c>
      <c r="Q16" s="45">
        <v>1</v>
      </c>
      <c r="R16" s="46">
        <v>1</v>
      </c>
      <c r="S16" s="47"/>
    </row>
    <row r="17" spans="1:19" ht="30" customHeight="1" thickBot="1">
      <c r="A17" s="65" t="s">
        <v>26</v>
      </c>
      <c r="B17" s="146" t="s">
        <v>192</v>
      </c>
      <c r="C17" s="146" t="s">
        <v>194</v>
      </c>
      <c r="D17" s="147" t="s">
        <v>105</v>
      </c>
      <c r="E17" s="39" t="s">
        <v>13</v>
      </c>
      <c r="F17" s="148" t="s">
        <v>80</v>
      </c>
      <c r="G17" s="41">
        <v>10</v>
      </c>
      <c r="H17" s="39" t="s">
        <v>13</v>
      </c>
      <c r="I17" s="141">
        <v>15</v>
      </c>
      <c r="J17" s="41"/>
      <c r="K17" s="39" t="s">
        <v>13</v>
      </c>
      <c r="L17" s="42"/>
      <c r="M17" s="43">
        <f>D17+G17+J17</f>
        <v>24</v>
      </c>
      <c r="N17" s="44">
        <f>F17+I17+L17</f>
        <v>30</v>
      </c>
      <c r="O17" s="45">
        <v>0</v>
      </c>
      <c r="P17" s="46">
        <v>2</v>
      </c>
      <c r="Q17" s="45">
        <v>0</v>
      </c>
      <c r="R17" s="46">
        <v>2</v>
      </c>
      <c r="S17" s="47"/>
    </row>
    <row r="18" spans="1:19" ht="34.5" customHeight="1" thickBot="1">
      <c r="A18" s="49" t="s">
        <v>14</v>
      </c>
      <c r="B18" s="139" t="s">
        <v>52</v>
      </c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2">
        <f aca="true" t="shared" si="0" ref="M18:R18">SUM(M13:M17)</f>
        <v>120</v>
      </c>
      <c r="N18" s="53">
        <f t="shared" si="0"/>
        <v>124</v>
      </c>
      <c r="O18" s="54">
        <f t="shared" si="0"/>
        <v>4</v>
      </c>
      <c r="P18" s="55">
        <f t="shared" si="0"/>
        <v>6</v>
      </c>
      <c r="Q18" s="54">
        <f t="shared" si="0"/>
        <v>4</v>
      </c>
      <c r="R18" s="56">
        <f t="shared" si="0"/>
        <v>6</v>
      </c>
      <c r="S18" s="57"/>
    </row>
    <row r="19" spans="4:19" ht="15.75"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9" t="s">
        <v>15</v>
      </c>
    </row>
    <row r="20" ht="12.75">
      <c r="A20" s="60" t="s">
        <v>16</v>
      </c>
    </row>
    <row r="22" spans="1:2" ht="19.5" customHeight="1">
      <c r="A22" s="61" t="s">
        <v>17</v>
      </c>
      <c r="B22" s="1" t="s">
        <v>18</v>
      </c>
    </row>
    <row r="23" spans="1:2" ht="19.5" customHeight="1">
      <c r="A23" s="62"/>
      <c r="B23" s="1" t="s">
        <v>18</v>
      </c>
    </row>
    <row r="25" spans="1:20" ht="12.75">
      <c r="A25" s="63" t="s">
        <v>19</v>
      </c>
      <c r="C25" s="64"/>
      <c r="D25" s="63" t="s">
        <v>20</v>
      </c>
      <c r="E25" s="63"/>
      <c r="F25" s="63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</row>
    <row r="26" spans="1:20" ht="12.75">
      <c r="A26" s="2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</row>
    <row r="27" spans="1:20" ht="12.75">
      <c r="A27" s="2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</row>
    <row r="28" spans="1:20" ht="12.75">
      <c r="A28" s="2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pans="1:20" ht="12.75">
      <c r="A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1:20" ht="12.75">
      <c r="A30" s="2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</row>
  </sheetData>
  <sheetProtection/>
  <mergeCells count="5">
    <mergeCell ref="A6:S6"/>
    <mergeCell ref="D11:L11"/>
    <mergeCell ref="Q11:R11"/>
    <mergeCell ref="G12:I12"/>
    <mergeCell ref="J12:L12"/>
  </mergeCells>
  <printOptions horizontalCentered="1"/>
  <pageMargins left="0" right="0" top="0.3937007874015748" bottom="0.3937007874015748" header="0.3937007874015748" footer="0.3937007874015748"/>
  <pageSetup fitToHeight="1" fitToWidth="1" orientation="landscape" paperSize="9" scale="88"/>
  <headerFooter alignWithMargins="0">
    <oddFooter>&amp;L&amp;"Space Age,Tučná kurzíva"&amp;12KadelDesign&amp;"Symbol,Obyčejné"&amp;XŇ&amp;"BrushScript BT,Obyčejné"&amp;X,&amp;"Space Age,Tučná kurzíva"&amp;10&amp;D&amp;R&amp;"Arial CE,Tučné"SKB Český Krumlov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0"/>
  <sheetViews>
    <sheetView zoomScale="130" zoomScaleNormal="130" zoomScalePageLayoutView="0" workbookViewId="0" topLeftCell="A3">
      <selection activeCell="B19" sqref="B19"/>
    </sheetView>
  </sheetViews>
  <sheetFormatPr defaultColWidth="9.125" defaultRowHeight="12.75"/>
  <cols>
    <col min="1" max="1" width="13.00390625" style="1" customWidth="1"/>
    <col min="2" max="3" width="34.625" style="1" customWidth="1"/>
    <col min="4" max="4" width="3.625" style="1" customWidth="1"/>
    <col min="5" max="5" width="1.625" style="1" customWidth="1"/>
    <col min="6" max="7" width="3.625" style="1" customWidth="1"/>
    <col min="8" max="8" width="1.625" style="1" customWidth="1"/>
    <col min="9" max="10" width="3.625" style="1" customWidth="1"/>
    <col min="11" max="11" width="1.625" style="1" customWidth="1"/>
    <col min="12" max="12" width="3.625" style="1" customWidth="1"/>
    <col min="13" max="14" width="5.50390625" style="1" customWidth="1"/>
    <col min="15" max="18" width="4.375" style="1" customWidth="1"/>
    <col min="19" max="19" width="16.375" style="1" customWidth="1"/>
    <col min="20" max="20" width="2.375" style="1" customWidth="1"/>
    <col min="21" max="16384" width="9.125" style="1" customWidth="1"/>
  </cols>
  <sheetData>
    <row r="5" ht="12.75"/>
    <row r="6" spans="1:19" ht="27" thickBot="1">
      <c r="A6" s="191" t="s">
        <v>2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</row>
    <row r="7" spans="1:19" ht="19.5" customHeight="1" thickBot="1">
      <c r="A7" s="3" t="s">
        <v>42</v>
      </c>
      <c r="B7" s="125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6"/>
    </row>
    <row r="8" spans="1:19" ht="19.5" customHeight="1" thickTop="1">
      <c r="A8" s="7" t="s">
        <v>3</v>
      </c>
      <c r="B8" s="143" t="s">
        <v>57</v>
      </c>
      <c r="C8" s="9"/>
      <c r="D8" s="10"/>
      <c r="E8" s="10"/>
      <c r="F8" s="10"/>
      <c r="G8" s="10"/>
      <c r="H8" s="10"/>
      <c r="I8" s="10"/>
      <c r="J8" s="10"/>
      <c r="K8" s="10"/>
      <c r="L8" s="10"/>
      <c r="M8" s="11"/>
      <c r="N8" s="10"/>
      <c r="O8" s="10"/>
      <c r="P8" s="12" t="s">
        <v>0</v>
      </c>
      <c r="Q8" s="13"/>
      <c r="R8" s="14"/>
      <c r="S8" s="15">
        <v>42665</v>
      </c>
    </row>
    <row r="9" spans="1:19" ht="19.5" customHeight="1">
      <c r="A9" s="7" t="s">
        <v>4</v>
      </c>
      <c r="B9" s="144" t="s">
        <v>50</v>
      </c>
      <c r="C9" s="17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8" t="s">
        <v>5</v>
      </c>
      <c r="Q9" s="16"/>
      <c r="R9" s="10"/>
      <c r="S9" s="19" t="s">
        <v>21</v>
      </c>
    </row>
    <row r="10" spans="1:19" ht="19.5" customHeight="1" thickBot="1">
      <c r="A10" s="20" t="s">
        <v>6</v>
      </c>
      <c r="B10" s="21"/>
      <c r="C10" s="66"/>
      <c r="D10" s="22"/>
      <c r="E10" s="22"/>
      <c r="F10" s="22"/>
      <c r="G10" s="22"/>
      <c r="H10" s="22"/>
      <c r="I10" s="22"/>
      <c r="J10" s="22"/>
      <c r="K10" s="22"/>
      <c r="L10" s="22"/>
      <c r="M10" s="23"/>
      <c r="N10" s="23"/>
      <c r="O10" s="23"/>
      <c r="P10" s="24"/>
      <c r="Q10" s="25"/>
      <c r="R10" s="23"/>
      <c r="S10" s="142" t="s">
        <v>186</v>
      </c>
    </row>
    <row r="11" spans="1:19" ht="24.75" customHeight="1">
      <c r="A11" s="27"/>
      <c r="B11" s="28" t="s">
        <v>59</v>
      </c>
      <c r="C11" s="28" t="s">
        <v>7</v>
      </c>
      <c r="D11" s="192" t="s">
        <v>8</v>
      </c>
      <c r="E11" s="193"/>
      <c r="F11" s="193"/>
      <c r="G11" s="193"/>
      <c r="H11" s="193"/>
      <c r="I11" s="193"/>
      <c r="J11" s="193"/>
      <c r="K11" s="193"/>
      <c r="L11" s="194"/>
      <c r="M11" s="29" t="s">
        <v>9</v>
      </c>
      <c r="N11" s="30"/>
      <c r="O11" s="29" t="s">
        <v>10</v>
      </c>
      <c r="P11" s="30"/>
      <c r="Q11" s="195" t="s">
        <v>11</v>
      </c>
      <c r="R11" s="196"/>
      <c r="S11" s="31" t="s">
        <v>12</v>
      </c>
    </row>
    <row r="12" spans="1:19" ht="9.75" customHeight="1" thickBot="1">
      <c r="A12" s="32"/>
      <c r="B12" s="33"/>
      <c r="C12" s="140"/>
      <c r="D12" s="34">
        <v>1</v>
      </c>
      <c r="E12" s="34"/>
      <c r="F12" s="34"/>
      <c r="G12" s="197">
        <v>2</v>
      </c>
      <c r="H12" s="198"/>
      <c r="I12" s="199"/>
      <c r="J12" s="197">
        <v>3</v>
      </c>
      <c r="K12" s="198"/>
      <c r="L12" s="199"/>
      <c r="M12" s="35"/>
      <c r="N12" s="36"/>
      <c r="O12" s="35"/>
      <c r="P12" s="36"/>
      <c r="Q12" s="35"/>
      <c r="R12" s="36"/>
      <c r="S12" s="37"/>
    </row>
    <row r="13" spans="1:19" ht="30" customHeight="1" thickTop="1">
      <c r="A13" s="65" t="s">
        <v>22</v>
      </c>
      <c r="B13" s="145" t="s">
        <v>123</v>
      </c>
      <c r="C13" s="145" t="s">
        <v>91</v>
      </c>
      <c r="D13" s="147" t="s">
        <v>80</v>
      </c>
      <c r="E13" s="39" t="s">
        <v>13</v>
      </c>
      <c r="F13" s="148" t="s">
        <v>105</v>
      </c>
      <c r="G13" s="41">
        <v>9</v>
      </c>
      <c r="H13" s="39" t="s">
        <v>13</v>
      </c>
      <c r="I13" s="42">
        <v>15</v>
      </c>
      <c r="J13" s="41"/>
      <c r="K13" s="39" t="s">
        <v>13</v>
      </c>
      <c r="L13" s="42"/>
      <c r="M13" s="43">
        <f>D13+G13+J13</f>
        <v>24</v>
      </c>
      <c r="N13" s="44">
        <f>F13+I13+L13</f>
        <v>29</v>
      </c>
      <c r="O13" s="45">
        <v>1</v>
      </c>
      <c r="P13" s="46">
        <v>1</v>
      </c>
      <c r="Q13" s="45">
        <v>1</v>
      </c>
      <c r="R13" s="46">
        <v>1</v>
      </c>
      <c r="S13" s="47"/>
    </row>
    <row r="14" spans="1:19" ht="30" customHeight="1">
      <c r="A14" s="65" t="s">
        <v>23</v>
      </c>
      <c r="B14" s="145" t="s">
        <v>124</v>
      </c>
      <c r="C14" s="145" t="s">
        <v>150</v>
      </c>
      <c r="D14" s="147" t="s">
        <v>80</v>
      </c>
      <c r="E14" s="39" t="s">
        <v>13</v>
      </c>
      <c r="F14" s="148" t="s">
        <v>112</v>
      </c>
      <c r="G14" s="41">
        <v>15</v>
      </c>
      <c r="H14" s="39" t="s">
        <v>13</v>
      </c>
      <c r="I14" s="42">
        <v>4</v>
      </c>
      <c r="J14" s="41"/>
      <c r="K14" s="39" t="s">
        <v>13</v>
      </c>
      <c r="L14" s="42"/>
      <c r="M14" s="43">
        <f>D14+G14+J14</f>
        <v>30</v>
      </c>
      <c r="N14" s="44">
        <f>F14+I14+L14</f>
        <v>9</v>
      </c>
      <c r="O14" s="45">
        <v>2</v>
      </c>
      <c r="P14" s="46">
        <v>0</v>
      </c>
      <c r="Q14" s="45">
        <v>2</v>
      </c>
      <c r="R14" s="46">
        <v>0</v>
      </c>
      <c r="S14" s="47"/>
    </row>
    <row r="15" spans="1:19" ht="30" customHeight="1">
      <c r="A15" s="65" t="s">
        <v>24</v>
      </c>
      <c r="B15" s="146" t="s">
        <v>67</v>
      </c>
      <c r="C15" s="146" t="s">
        <v>93</v>
      </c>
      <c r="D15" s="147" t="s">
        <v>113</v>
      </c>
      <c r="E15" s="39" t="s">
        <v>13</v>
      </c>
      <c r="F15" s="148" t="s">
        <v>80</v>
      </c>
      <c r="G15" s="41">
        <v>9</v>
      </c>
      <c r="H15" s="39" t="s">
        <v>13</v>
      </c>
      <c r="I15" s="42">
        <v>15</v>
      </c>
      <c r="J15" s="41"/>
      <c r="K15" s="39" t="s">
        <v>13</v>
      </c>
      <c r="L15" s="42"/>
      <c r="M15" s="43">
        <f>D15+G15+J15</f>
        <v>15</v>
      </c>
      <c r="N15" s="44">
        <f>F15+I15+L15</f>
        <v>30</v>
      </c>
      <c r="O15" s="45">
        <v>0</v>
      </c>
      <c r="P15" s="46">
        <v>2</v>
      </c>
      <c r="Q15" s="45">
        <v>0</v>
      </c>
      <c r="R15" s="46">
        <v>2</v>
      </c>
      <c r="S15" s="47"/>
    </row>
    <row r="16" spans="1:19" ht="30" customHeight="1">
      <c r="A16" s="65" t="s">
        <v>25</v>
      </c>
      <c r="B16" s="146" t="s">
        <v>195</v>
      </c>
      <c r="C16" s="146" t="s">
        <v>152</v>
      </c>
      <c r="D16" s="147" t="s">
        <v>114</v>
      </c>
      <c r="E16" s="39" t="s">
        <v>13</v>
      </c>
      <c r="F16" s="148" t="s">
        <v>80</v>
      </c>
      <c r="G16" s="41">
        <v>15</v>
      </c>
      <c r="H16" s="39" t="s">
        <v>13</v>
      </c>
      <c r="I16" s="42">
        <v>13</v>
      </c>
      <c r="J16" s="41"/>
      <c r="K16" s="39" t="s">
        <v>13</v>
      </c>
      <c r="L16" s="42"/>
      <c r="M16" s="43">
        <f>D16+G16+J16</f>
        <v>25</v>
      </c>
      <c r="N16" s="44">
        <f>F16+I16+L16</f>
        <v>28</v>
      </c>
      <c r="O16" s="45">
        <v>1</v>
      </c>
      <c r="P16" s="46">
        <v>1</v>
      </c>
      <c r="Q16" s="45">
        <v>1</v>
      </c>
      <c r="R16" s="46">
        <v>1</v>
      </c>
      <c r="S16" s="47"/>
    </row>
    <row r="17" spans="1:19" ht="30" customHeight="1" thickBot="1">
      <c r="A17" s="65" t="s">
        <v>26</v>
      </c>
      <c r="B17" s="146" t="s">
        <v>161</v>
      </c>
      <c r="C17" s="146" t="s">
        <v>153</v>
      </c>
      <c r="D17" s="147" t="s">
        <v>103</v>
      </c>
      <c r="E17" s="39" t="s">
        <v>13</v>
      </c>
      <c r="F17" s="148" t="s">
        <v>80</v>
      </c>
      <c r="G17" s="41">
        <v>15</v>
      </c>
      <c r="H17" s="39" t="s">
        <v>13</v>
      </c>
      <c r="I17" s="141">
        <v>10</v>
      </c>
      <c r="J17" s="41"/>
      <c r="K17" s="39" t="s">
        <v>13</v>
      </c>
      <c r="L17" s="42"/>
      <c r="M17" s="43">
        <f>D17+G17+J17</f>
        <v>22</v>
      </c>
      <c r="N17" s="44">
        <f>F17+I17+L17</f>
        <v>25</v>
      </c>
      <c r="O17" s="45">
        <v>1</v>
      </c>
      <c r="P17" s="46">
        <v>1</v>
      </c>
      <c r="Q17" s="45">
        <v>1</v>
      </c>
      <c r="R17" s="46">
        <v>1</v>
      </c>
      <c r="S17" s="47"/>
    </row>
    <row r="18" spans="1:19" ht="34.5" customHeight="1" thickBot="1">
      <c r="A18" s="49" t="s">
        <v>14</v>
      </c>
      <c r="B18" s="139" t="s">
        <v>50</v>
      </c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2">
        <f aca="true" t="shared" si="0" ref="M18:R18">SUM(M13:M17)</f>
        <v>116</v>
      </c>
      <c r="N18" s="53">
        <f t="shared" si="0"/>
        <v>121</v>
      </c>
      <c r="O18" s="54">
        <f t="shared" si="0"/>
        <v>5</v>
      </c>
      <c r="P18" s="55">
        <f t="shared" si="0"/>
        <v>5</v>
      </c>
      <c r="Q18" s="54">
        <f t="shared" si="0"/>
        <v>5</v>
      </c>
      <c r="R18" s="56">
        <f t="shared" si="0"/>
        <v>5</v>
      </c>
      <c r="S18" s="57"/>
    </row>
    <row r="19" spans="4:19" ht="15.75"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9" t="s">
        <v>15</v>
      </c>
    </row>
    <row r="20" ht="12.75">
      <c r="A20" s="60" t="s">
        <v>16</v>
      </c>
    </row>
    <row r="22" spans="1:2" ht="19.5" customHeight="1">
      <c r="A22" s="61" t="s">
        <v>17</v>
      </c>
      <c r="B22" s="1" t="s">
        <v>18</v>
      </c>
    </row>
    <row r="23" spans="1:2" ht="19.5" customHeight="1">
      <c r="A23" s="62"/>
      <c r="B23" s="1" t="s">
        <v>18</v>
      </c>
    </row>
    <row r="25" spans="1:20" ht="12.75">
      <c r="A25" s="63" t="s">
        <v>19</v>
      </c>
      <c r="C25" s="64"/>
      <c r="D25" s="63" t="s">
        <v>20</v>
      </c>
      <c r="E25" s="63"/>
      <c r="F25" s="63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</row>
    <row r="26" spans="1:20" ht="12.75">
      <c r="A26" s="2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</row>
    <row r="27" spans="1:20" ht="12.75">
      <c r="A27" s="2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</row>
    <row r="28" spans="1:20" ht="12.75">
      <c r="A28" s="2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pans="1:20" ht="12.75">
      <c r="A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1:20" ht="12.75">
      <c r="A30" s="2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</row>
  </sheetData>
  <sheetProtection/>
  <mergeCells count="5">
    <mergeCell ref="A6:S6"/>
    <mergeCell ref="D11:L11"/>
    <mergeCell ref="Q11:R11"/>
    <mergeCell ref="G12:I12"/>
    <mergeCell ref="J12:L12"/>
  </mergeCells>
  <printOptions horizontalCentered="1"/>
  <pageMargins left="0" right="0" top="0.3937007874015748" bottom="0.3937007874015748" header="0.3937007874015748" footer="0.3937007874015748"/>
  <pageSetup fitToHeight="1" fitToWidth="1" orientation="landscape" paperSize="9" scale="88"/>
  <headerFooter alignWithMargins="0">
    <oddFooter>&amp;L&amp;"Space Age,Tučná kurzíva"&amp;12KadelDesign&amp;"Symbol,Obyčejné"&amp;XŇ&amp;"BrushScript BT,Obyčejné"&amp;X,&amp;"Space Age,Tučná kurzíva"&amp;10&amp;D&amp;R&amp;"Arial CE,Tučné"SKB Český Krumlov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0"/>
  <sheetViews>
    <sheetView zoomScale="130" zoomScaleNormal="130" zoomScalePageLayoutView="0" workbookViewId="0" topLeftCell="A1">
      <selection activeCell="B19" sqref="B19"/>
    </sheetView>
  </sheetViews>
  <sheetFormatPr defaultColWidth="9.125" defaultRowHeight="12.75"/>
  <cols>
    <col min="1" max="1" width="13.00390625" style="1" customWidth="1"/>
    <col min="2" max="3" width="34.625" style="1" customWidth="1"/>
    <col min="4" max="4" width="3.625" style="1" customWidth="1"/>
    <col min="5" max="5" width="1.625" style="1" customWidth="1"/>
    <col min="6" max="7" width="3.625" style="1" customWidth="1"/>
    <col min="8" max="8" width="1.625" style="1" customWidth="1"/>
    <col min="9" max="10" width="3.625" style="1" customWidth="1"/>
    <col min="11" max="11" width="1.625" style="1" customWidth="1"/>
    <col min="12" max="12" width="3.625" style="1" customWidth="1"/>
    <col min="13" max="14" width="5.50390625" style="1" customWidth="1"/>
    <col min="15" max="18" width="4.375" style="1" customWidth="1"/>
    <col min="19" max="19" width="16.375" style="1" customWidth="1"/>
    <col min="20" max="20" width="2.375" style="1" customWidth="1"/>
    <col min="21" max="16384" width="9.125" style="1" customWidth="1"/>
  </cols>
  <sheetData>
    <row r="5" ht="12.75"/>
    <row r="6" spans="1:19" ht="27" thickBot="1">
      <c r="A6" s="191" t="s">
        <v>2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</row>
    <row r="7" spans="1:19" ht="19.5" customHeight="1" thickBot="1">
      <c r="A7" s="3" t="s">
        <v>42</v>
      </c>
      <c r="B7" s="125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6"/>
    </row>
    <row r="8" spans="1:19" ht="19.5" customHeight="1" thickTop="1">
      <c r="A8" s="7" t="s">
        <v>3</v>
      </c>
      <c r="B8" s="143" t="s">
        <v>53</v>
      </c>
      <c r="C8" s="9"/>
      <c r="D8" s="10"/>
      <c r="E8" s="10"/>
      <c r="F8" s="10"/>
      <c r="G8" s="10"/>
      <c r="H8" s="10"/>
      <c r="I8" s="10"/>
      <c r="J8" s="10"/>
      <c r="K8" s="10"/>
      <c r="L8" s="10"/>
      <c r="M8" s="11"/>
      <c r="N8" s="10"/>
      <c r="O8" s="10"/>
      <c r="P8" s="12" t="s">
        <v>0</v>
      </c>
      <c r="Q8" s="13"/>
      <c r="R8" s="14"/>
      <c r="S8" s="15">
        <v>42665</v>
      </c>
    </row>
    <row r="9" spans="1:19" ht="19.5" customHeight="1">
      <c r="A9" s="7" t="s">
        <v>4</v>
      </c>
      <c r="B9" s="144" t="s">
        <v>51</v>
      </c>
      <c r="C9" s="17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8" t="s">
        <v>5</v>
      </c>
      <c r="Q9" s="16"/>
      <c r="R9" s="10"/>
      <c r="S9" s="19" t="s">
        <v>21</v>
      </c>
    </row>
    <row r="10" spans="1:19" ht="19.5" customHeight="1" thickBot="1">
      <c r="A10" s="20" t="s">
        <v>6</v>
      </c>
      <c r="B10" s="21"/>
      <c r="C10" s="66"/>
      <c r="D10" s="22"/>
      <c r="E10" s="22"/>
      <c r="F10" s="22"/>
      <c r="G10" s="22"/>
      <c r="H10" s="22"/>
      <c r="I10" s="22"/>
      <c r="J10" s="22"/>
      <c r="K10" s="22"/>
      <c r="L10" s="22"/>
      <c r="M10" s="23"/>
      <c r="N10" s="23"/>
      <c r="O10" s="23"/>
      <c r="P10" s="24"/>
      <c r="Q10" s="25"/>
      <c r="R10" s="23"/>
      <c r="S10" s="142" t="s">
        <v>184</v>
      </c>
    </row>
    <row r="11" spans="1:19" ht="24.75" customHeight="1">
      <c r="A11" s="27"/>
      <c r="B11" s="28" t="s">
        <v>59</v>
      </c>
      <c r="C11" s="28" t="s">
        <v>7</v>
      </c>
      <c r="D11" s="192" t="s">
        <v>8</v>
      </c>
      <c r="E11" s="193"/>
      <c r="F11" s="193"/>
      <c r="G11" s="193"/>
      <c r="H11" s="193"/>
      <c r="I11" s="193"/>
      <c r="J11" s="193"/>
      <c r="K11" s="193"/>
      <c r="L11" s="194"/>
      <c r="M11" s="29" t="s">
        <v>9</v>
      </c>
      <c r="N11" s="30"/>
      <c r="O11" s="29" t="s">
        <v>10</v>
      </c>
      <c r="P11" s="30"/>
      <c r="Q11" s="195" t="s">
        <v>11</v>
      </c>
      <c r="R11" s="196"/>
      <c r="S11" s="31" t="s">
        <v>12</v>
      </c>
    </row>
    <row r="12" spans="1:19" ht="9.75" customHeight="1" thickBot="1">
      <c r="A12" s="32"/>
      <c r="B12" s="33"/>
      <c r="C12" s="140"/>
      <c r="D12" s="34">
        <v>1</v>
      </c>
      <c r="E12" s="34"/>
      <c r="F12" s="34"/>
      <c r="G12" s="197">
        <v>2</v>
      </c>
      <c r="H12" s="198"/>
      <c r="I12" s="199"/>
      <c r="J12" s="197">
        <v>3</v>
      </c>
      <c r="K12" s="198"/>
      <c r="L12" s="199"/>
      <c r="M12" s="35"/>
      <c r="N12" s="36"/>
      <c r="O12" s="35"/>
      <c r="P12" s="36"/>
      <c r="Q12" s="35"/>
      <c r="R12" s="36"/>
      <c r="S12" s="37"/>
    </row>
    <row r="13" spans="1:19" ht="30" customHeight="1" thickTop="1">
      <c r="A13" s="65" t="s">
        <v>22</v>
      </c>
      <c r="B13" s="145" t="s">
        <v>86</v>
      </c>
      <c r="C13" s="145" t="s">
        <v>96</v>
      </c>
      <c r="D13" s="147" t="s">
        <v>103</v>
      </c>
      <c r="E13" s="39" t="s">
        <v>13</v>
      </c>
      <c r="F13" s="148" t="s">
        <v>80</v>
      </c>
      <c r="G13" s="41">
        <v>5</v>
      </c>
      <c r="H13" s="39" t="s">
        <v>13</v>
      </c>
      <c r="I13" s="42">
        <v>15</v>
      </c>
      <c r="J13" s="41"/>
      <c r="K13" s="39" t="s">
        <v>13</v>
      </c>
      <c r="L13" s="42"/>
      <c r="M13" s="43">
        <f>D13+G13+J13</f>
        <v>12</v>
      </c>
      <c r="N13" s="44">
        <f>F13+I13+L13</f>
        <v>30</v>
      </c>
      <c r="O13" s="45">
        <v>0</v>
      </c>
      <c r="P13" s="46">
        <v>2</v>
      </c>
      <c r="Q13" s="45">
        <v>0</v>
      </c>
      <c r="R13" s="46">
        <v>2</v>
      </c>
      <c r="S13" s="47"/>
    </row>
    <row r="14" spans="1:19" ht="30" customHeight="1">
      <c r="A14" s="65" t="s">
        <v>23</v>
      </c>
      <c r="B14" s="145" t="s">
        <v>87</v>
      </c>
      <c r="C14" s="145" t="s">
        <v>197</v>
      </c>
      <c r="D14" s="147" t="s">
        <v>80</v>
      </c>
      <c r="E14" s="39" t="s">
        <v>13</v>
      </c>
      <c r="F14" s="148" t="s">
        <v>111</v>
      </c>
      <c r="G14" s="41">
        <v>10</v>
      </c>
      <c r="H14" s="39" t="s">
        <v>13</v>
      </c>
      <c r="I14" s="42">
        <v>15</v>
      </c>
      <c r="J14" s="41"/>
      <c r="K14" s="39" t="s">
        <v>13</v>
      </c>
      <c r="L14" s="42"/>
      <c r="M14" s="43">
        <f>D14+G14+J14</f>
        <v>25</v>
      </c>
      <c r="N14" s="44">
        <f>F14+I14+L14</f>
        <v>26</v>
      </c>
      <c r="O14" s="45">
        <v>1</v>
      </c>
      <c r="P14" s="46">
        <v>1</v>
      </c>
      <c r="Q14" s="45">
        <v>1</v>
      </c>
      <c r="R14" s="46">
        <v>1</v>
      </c>
      <c r="S14" s="47"/>
    </row>
    <row r="15" spans="1:19" ht="30" customHeight="1">
      <c r="A15" s="65" t="s">
        <v>24</v>
      </c>
      <c r="B15" s="146" t="s">
        <v>88</v>
      </c>
      <c r="C15" s="146" t="s">
        <v>198</v>
      </c>
      <c r="D15" s="147" t="s">
        <v>80</v>
      </c>
      <c r="E15" s="39" t="s">
        <v>13</v>
      </c>
      <c r="F15" s="148" t="s">
        <v>110</v>
      </c>
      <c r="G15" s="41">
        <v>9</v>
      </c>
      <c r="H15" s="39" t="s">
        <v>13</v>
      </c>
      <c r="I15" s="42">
        <v>15</v>
      </c>
      <c r="J15" s="41"/>
      <c r="K15" s="39" t="s">
        <v>13</v>
      </c>
      <c r="L15" s="42"/>
      <c r="M15" s="43">
        <f>D15+G15+J15</f>
        <v>24</v>
      </c>
      <c r="N15" s="44">
        <f>F15+I15+L15</f>
        <v>27</v>
      </c>
      <c r="O15" s="45">
        <v>1</v>
      </c>
      <c r="P15" s="46">
        <v>1</v>
      </c>
      <c r="Q15" s="45">
        <v>1</v>
      </c>
      <c r="R15" s="46">
        <v>1</v>
      </c>
      <c r="S15" s="47"/>
    </row>
    <row r="16" spans="1:19" ht="30" customHeight="1">
      <c r="A16" s="65" t="s">
        <v>25</v>
      </c>
      <c r="B16" s="146" t="s">
        <v>196</v>
      </c>
      <c r="C16" s="146" t="s">
        <v>199</v>
      </c>
      <c r="D16" s="147" t="s">
        <v>80</v>
      </c>
      <c r="E16" s="39" t="s">
        <v>13</v>
      </c>
      <c r="F16" s="148" t="s">
        <v>105</v>
      </c>
      <c r="G16" s="41">
        <v>12</v>
      </c>
      <c r="H16" s="39" t="s">
        <v>13</v>
      </c>
      <c r="I16" s="42">
        <v>15</v>
      </c>
      <c r="J16" s="41"/>
      <c r="K16" s="39" t="s">
        <v>13</v>
      </c>
      <c r="L16" s="42"/>
      <c r="M16" s="43">
        <f>D16+G16+J16</f>
        <v>27</v>
      </c>
      <c r="N16" s="44">
        <f>F16+I16+L16</f>
        <v>29</v>
      </c>
      <c r="O16" s="45">
        <v>1</v>
      </c>
      <c r="P16" s="46">
        <v>1</v>
      </c>
      <c r="Q16" s="45">
        <v>1</v>
      </c>
      <c r="R16" s="46">
        <v>1</v>
      </c>
      <c r="S16" s="47"/>
    </row>
    <row r="17" spans="1:19" ht="30" customHeight="1" thickBot="1">
      <c r="A17" s="65" t="s">
        <v>26</v>
      </c>
      <c r="B17" s="146" t="s">
        <v>90</v>
      </c>
      <c r="C17" s="146" t="s">
        <v>177</v>
      </c>
      <c r="D17" s="147" t="s">
        <v>80</v>
      </c>
      <c r="E17" s="39" t="s">
        <v>13</v>
      </c>
      <c r="F17" s="148" t="s">
        <v>112</v>
      </c>
      <c r="G17" s="41">
        <v>15</v>
      </c>
      <c r="H17" s="39" t="s">
        <v>13</v>
      </c>
      <c r="I17" s="141">
        <v>6</v>
      </c>
      <c r="J17" s="41"/>
      <c r="K17" s="39" t="s">
        <v>13</v>
      </c>
      <c r="L17" s="42"/>
      <c r="M17" s="43">
        <f>D17+G17+J17</f>
        <v>30</v>
      </c>
      <c r="N17" s="44">
        <f>F17+I17+L17</f>
        <v>11</v>
      </c>
      <c r="O17" s="45">
        <v>2</v>
      </c>
      <c r="P17" s="46">
        <v>0</v>
      </c>
      <c r="Q17" s="45">
        <v>2</v>
      </c>
      <c r="R17" s="46">
        <v>0</v>
      </c>
      <c r="S17" s="47"/>
    </row>
    <row r="18" spans="1:19" ht="34.5" customHeight="1" thickBot="1">
      <c r="A18" s="49" t="s">
        <v>14</v>
      </c>
      <c r="B18" s="139" t="s">
        <v>51</v>
      </c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2">
        <f aca="true" t="shared" si="0" ref="M18:R18">SUM(M13:M17)</f>
        <v>118</v>
      </c>
      <c r="N18" s="53">
        <f t="shared" si="0"/>
        <v>123</v>
      </c>
      <c r="O18" s="54">
        <f t="shared" si="0"/>
        <v>5</v>
      </c>
      <c r="P18" s="55">
        <f t="shared" si="0"/>
        <v>5</v>
      </c>
      <c r="Q18" s="54">
        <f t="shared" si="0"/>
        <v>5</v>
      </c>
      <c r="R18" s="56">
        <f t="shared" si="0"/>
        <v>5</v>
      </c>
      <c r="S18" s="57"/>
    </row>
    <row r="19" spans="4:19" ht="15.75"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9" t="s">
        <v>15</v>
      </c>
    </row>
    <row r="20" ht="12.75">
      <c r="A20" s="60" t="s">
        <v>16</v>
      </c>
    </row>
    <row r="22" spans="1:2" ht="19.5" customHeight="1">
      <c r="A22" s="61" t="s">
        <v>17</v>
      </c>
      <c r="B22" s="1" t="s">
        <v>18</v>
      </c>
    </row>
    <row r="23" spans="1:2" ht="19.5" customHeight="1">
      <c r="A23" s="62"/>
      <c r="B23" s="1" t="s">
        <v>18</v>
      </c>
    </row>
    <row r="25" spans="1:20" ht="12.75">
      <c r="A25" s="63" t="s">
        <v>19</v>
      </c>
      <c r="C25" s="64"/>
      <c r="D25" s="63" t="s">
        <v>20</v>
      </c>
      <c r="E25" s="63"/>
      <c r="F25" s="63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</row>
    <row r="26" spans="1:20" ht="12.75">
      <c r="A26" s="2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</row>
    <row r="27" spans="1:20" ht="12.75">
      <c r="A27" s="2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</row>
    <row r="28" spans="1:20" ht="12.75">
      <c r="A28" s="2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pans="1:20" ht="12.75">
      <c r="A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1:20" ht="12.75">
      <c r="A30" s="2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</row>
  </sheetData>
  <sheetProtection/>
  <mergeCells count="5">
    <mergeCell ref="A6:S6"/>
    <mergeCell ref="D11:L11"/>
    <mergeCell ref="Q11:R11"/>
    <mergeCell ref="G12:I12"/>
    <mergeCell ref="J12:L12"/>
  </mergeCells>
  <printOptions horizontalCentered="1"/>
  <pageMargins left="0" right="0" top="0.3937007874015748" bottom="0.3937007874015748" header="0.3937007874015748" footer="0.3937007874015748"/>
  <pageSetup fitToHeight="1" fitToWidth="1" orientation="landscape" paperSize="9" scale="88"/>
  <headerFooter alignWithMargins="0">
    <oddFooter>&amp;L&amp;"Space Age,Tučná kurzíva"&amp;12KadelDesign&amp;"Symbol,Obyčejné"&amp;XŇ&amp;"BrushScript BT,Obyčejné"&amp;X,&amp;"Space Age,Tučná kurzíva"&amp;10&amp;D&amp;R&amp;"Arial CE,Tučné"SKB Český Krumlov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6:T30"/>
  <sheetViews>
    <sheetView zoomScale="130" zoomScaleNormal="130" zoomScalePageLayoutView="0" workbookViewId="0" topLeftCell="A3">
      <selection activeCell="B11" sqref="B11"/>
    </sheetView>
  </sheetViews>
  <sheetFormatPr defaultColWidth="9.125" defaultRowHeight="12.75"/>
  <cols>
    <col min="1" max="1" width="13.00390625" style="1" customWidth="1"/>
    <col min="2" max="3" width="34.625" style="1" customWidth="1"/>
    <col min="4" max="4" width="3.625" style="1" customWidth="1"/>
    <col min="5" max="5" width="1.625" style="1" customWidth="1"/>
    <col min="6" max="7" width="3.625" style="1" customWidth="1"/>
    <col min="8" max="8" width="1.625" style="1" customWidth="1"/>
    <col min="9" max="10" width="3.625" style="1" customWidth="1"/>
    <col min="11" max="11" width="1.625" style="1" customWidth="1"/>
    <col min="12" max="12" width="3.625" style="1" customWidth="1"/>
    <col min="13" max="14" width="5.50390625" style="1" customWidth="1"/>
    <col min="15" max="18" width="4.375" style="1" customWidth="1"/>
    <col min="19" max="19" width="16.375" style="1" customWidth="1"/>
    <col min="20" max="20" width="2.375" style="1" customWidth="1"/>
    <col min="21" max="16384" width="9.125" style="1" customWidth="1"/>
  </cols>
  <sheetData>
    <row r="5" ht="12.75"/>
    <row r="6" spans="1:19" ht="27" thickBot="1">
      <c r="A6" s="191" t="s">
        <v>2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</row>
    <row r="7" spans="1:19" ht="19.5" customHeight="1" thickBot="1">
      <c r="A7" s="3" t="s">
        <v>42</v>
      </c>
      <c r="B7" s="125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6"/>
    </row>
    <row r="8" spans="1:19" ht="19.5" customHeight="1" thickTop="1">
      <c r="A8" s="7" t="s">
        <v>3</v>
      </c>
      <c r="B8" s="8"/>
      <c r="C8" s="9"/>
      <c r="D8" s="10"/>
      <c r="E8" s="10"/>
      <c r="F8" s="10"/>
      <c r="G8" s="10"/>
      <c r="H8" s="10"/>
      <c r="I8" s="10"/>
      <c r="J8" s="10"/>
      <c r="K8" s="10"/>
      <c r="L8" s="10"/>
      <c r="M8" s="11"/>
      <c r="N8" s="10"/>
      <c r="O8" s="10"/>
      <c r="P8" s="12" t="s">
        <v>0</v>
      </c>
      <c r="Q8" s="13"/>
      <c r="R8" s="14"/>
      <c r="S8" s="15">
        <v>42665</v>
      </c>
    </row>
    <row r="9" spans="1:19" ht="19.5" customHeight="1">
      <c r="A9" s="7" t="s">
        <v>4</v>
      </c>
      <c r="B9" s="67"/>
      <c r="C9" s="17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8" t="s">
        <v>5</v>
      </c>
      <c r="Q9" s="16"/>
      <c r="R9" s="10"/>
      <c r="S9" s="19" t="s">
        <v>21</v>
      </c>
    </row>
    <row r="10" spans="1:19" ht="19.5" customHeight="1" thickBot="1">
      <c r="A10" s="20" t="s">
        <v>6</v>
      </c>
      <c r="B10" s="21"/>
      <c r="C10" s="66"/>
      <c r="D10" s="22"/>
      <c r="E10" s="22"/>
      <c r="F10" s="22"/>
      <c r="G10" s="22"/>
      <c r="H10" s="22"/>
      <c r="I10" s="22"/>
      <c r="J10" s="22"/>
      <c r="K10" s="22"/>
      <c r="L10" s="22"/>
      <c r="M10" s="23"/>
      <c r="N10" s="23"/>
      <c r="O10" s="23"/>
      <c r="P10" s="24"/>
      <c r="Q10" s="25"/>
      <c r="R10" s="23"/>
      <c r="S10" s="26"/>
    </row>
    <row r="11" spans="1:19" ht="24.75" customHeight="1">
      <c r="A11" s="27"/>
      <c r="B11" s="28" t="s">
        <v>59</v>
      </c>
      <c r="C11" s="28" t="s">
        <v>7</v>
      </c>
      <c r="D11" s="192" t="s">
        <v>8</v>
      </c>
      <c r="E11" s="193"/>
      <c r="F11" s="193"/>
      <c r="G11" s="193"/>
      <c r="H11" s="193"/>
      <c r="I11" s="193"/>
      <c r="J11" s="193"/>
      <c r="K11" s="193"/>
      <c r="L11" s="194"/>
      <c r="M11" s="29" t="s">
        <v>9</v>
      </c>
      <c r="N11" s="30"/>
      <c r="O11" s="29" t="s">
        <v>10</v>
      </c>
      <c r="P11" s="30"/>
      <c r="Q11" s="195" t="s">
        <v>11</v>
      </c>
      <c r="R11" s="196"/>
      <c r="S11" s="31" t="s">
        <v>12</v>
      </c>
    </row>
    <row r="12" spans="1:19" ht="9.75" customHeight="1" thickBot="1">
      <c r="A12" s="32"/>
      <c r="B12" s="33"/>
      <c r="C12" s="140"/>
      <c r="D12" s="34">
        <v>1</v>
      </c>
      <c r="E12" s="34"/>
      <c r="F12" s="34"/>
      <c r="G12" s="197">
        <v>2</v>
      </c>
      <c r="H12" s="198"/>
      <c r="I12" s="199"/>
      <c r="J12" s="197">
        <v>3</v>
      </c>
      <c r="K12" s="198"/>
      <c r="L12" s="199"/>
      <c r="M12" s="35"/>
      <c r="N12" s="36"/>
      <c r="O12" s="35"/>
      <c r="P12" s="36"/>
      <c r="Q12" s="35"/>
      <c r="R12" s="36"/>
      <c r="S12" s="37"/>
    </row>
    <row r="13" spans="1:19" ht="30" customHeight="1" thickTop="1">
      <c r="A13" s="65" t="s">
        <v>22</v>
      </c>
      <c r="B13" s="38"/>
      <c r="C13" s="38"/>
      <c r="D13" s="39"/>
      <c r="E13" s="39" t="s">
        <v>13</v>
      </c>
      <c r="F13" s="40"/>
      <c r="G13" s="41"/>
      <c r="H13" s="39" t="s">
        <v>13</v>
      </c>
      <c r="I13" s="42"/>
      <c r="J13" s="41"/>
      <c r="K13" s="39" t="s">
        <v>13</v>
      </c>
      <c r="L13" s="42"/>
      <c r="M13" s="43">
        <f>D13+G13+J13</f>
        <v>0</v>
      </c>
      <c r="N13" s="44">
        <f>F13+I13+L13</f>
        <v>0</v>
      </c>
      <c r="O13" s="45">
        <v>0</v>
      </c>
      <c r="P13" s="46">
        <v>0</v>
      </c>
      <c r="Q13" s="45">
        <v>0</v>
      </c>
      <c r="R13" s="46">
        <v>0</v>
      </c>
      <c r="S13" s="47"/>
    </row>
    <row r="14" spans="1:19" ht="30" customHeight="1">
      <c r="A14" s="65" t="s">
        <v>23</v>
      </c>
      <c r="B14" s="38"/>
      <c r="C14" s="38"/>
      <c r="D14" s="39"/>
      <c r="E14" s="39" t="s">
        <v>13</v>
      </c>
      <c r="F14" s="40"/>
      <c r="G14" s="41"/>
      <c r="H14" s="39" t="s">
        <v>13</v>
      </c>
      <c r="I14" s="42"/>
      <c r="J14" s="41"/>
      <c r="K14" s="39" t="s">
        <v>13</v>
      </c>
      <c r="L14" s="42"/>
      <c r="M14" s="43">
        <f>D14+G14+J14</f>
        <v>0</v>
      </c>
      <c r="N14" s="44">
        <f>F14+I14+L14</f>
        <v>0</v>
      </c>
      <c r="O14" s="45">
        <v>0</v>
      </c>
      <c r="P14" s="46">
        <v>0</v>
      </c>
      <c r="Q14" s="45">
        <v>0</v>
      </c>
      <c r="R14" s="46">
        <v>0</v>
      </c>
      <c r="S14" s="47"/>
    </row>
    <row r="15" spans="1:19" ht="30" customHeight="1">
      <c r="A15" s="65" t="s">
        <v>24</v>
      </c>
      <c r="B15" s="48"/>
      <c r="C15" s="48"/>
      <c r="D15" s="39"/>
      <c r="E15" s="39" t="s">
        <v>13</v>
      </c>
      <c r="F15" s="40"/>
      <c r="G15" s="41"/>
      <c r="H15" s="39" t="s">
        <v>13</v>
      </c>
      <c r="I15" s="42"/>
      <c r="J15" s="41"/>
      <c r="K15" s="39" t="s">
        <v>13</v>
      </c>
      <c r="L15" s="42"/>
      <c r="M15" s="43">
        <f>D15+G15+J15</f>
        <v>0</v>
      </c>
      <c r="N15" s="44">
        <f>F15+I15+L15</f>
        <v>0</v>
      </c>
      <c r="O15" s="45">
        <v>0</v>
      </c>
      <c r="P15" s="46">
        <v>0</v>
      </c>
      <c r="Q15" s="45">
        <v>0</v>
      </c>
      <c r="R15" s="46">
        <v>0</v>
      </c>
      <c r="S15" s="47"/>
    </row>
    <row r="16" spans="1:19" ht="30" customHeight="1">
      <c r="A16" s="65" t="s">
        <v>25</v>
      </c>
      <c r="B16" s="48"/>
      <c r="C16" s="48"/>
      <c r="D16" s="39"/>
      <c r="E16" s="39" t="s">
        <v>13</v>
      </c>
      <c r="F16" s="40"/>
      <c r="G16" s="41"/>
      <c r="H16" s="39" t="s">
        <v>13</v>
      </c>
      <c r="I16" s="42"/>
      <c r="J16" s="41"/>
      <c r="K16" s="39" t="s">
        <v>13</v>
      </c>
      <c r="L16" s="42"/>
      <c r="M16" s="43">
        <f>D16+G16+J16</f>
        <v>0</v>
      </c>
      <c r="N16" s="44">
        <f>F16+I16+L16</f>
        <v>0</v>
      </c>
      <c r="O16" s="45">
        <v>0</v>
      </c>
      <c r="P16" s="46">
        <v>0</v>
      </c>
      <c r="Q16" s="45">
        <v>0</v>
      </c>
      <c r="R16" s="46">
        <v>0</v>
      </c>
      <c r="S16" s="47"/>
    </row>
    <row r="17" spans="1:19" ht="30" customHeight="1" thickBot="1">
      <c r="A17" s="65" t="s">
        <v>26</v>
      </c>
      <c r="B17" s="48"/>
      <c r="C17" s="48"/>
      <c r="D17" s="39"/>
      <c r="E17" s="39" t="s">
        <v>13</v>
      </c>
      <c r="F17" s="40"/>
      <c r="G17" s="41"/>
      <c r="H17" s="39" t="s">
        <v>13</v>
      </c>
      <c r="I17" s="141"/>
      <c r="J17" s="41"/>
      <c r="K17" s="39" t="s">
        <v>13</v>
      </c>
      <c r="L17" s="42"/>
      <c r="M17" s="43">
        <f>D17+G17+J17</f>
        <v>0</v>
      </c>
      <c r="N17" s="44">
        <f>F17+I17+L17</f>
        <v>0</v>
      </c>
      <c r="O17" s="45">
        <v>0</v>
      </c>
      <c r="P17" s="46">
        <v>0</v>
      </c>
      <c r="Q17" s="45">
        <v>0</v>
      </c>
      <c r="R17" s="46">
        <v>0</v>
      </c>
      <c r="S17" s="47"/>
    </row>
    <row r="18" spans="1:19" ht="34.5" customHeight="1" thickBot="1">
      <c r="A18" s="49" t="s">
        <v>14</v>
      </c>
      <c r="B18" s="139"/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2">
        <f aca="true" t="shared" si="0" ref="M18:R18">SUM(M13:M17)</f>
        <v>0</v>
      </c>
      <c r="N18" s="53">
        <f t="shared" si="0"/>
        <v>0</v>
      </c>
      <c r="O18" s="54">
        <f t="shared" si="0"/>
        <v>0</v>
      </c>
      <c r="P18" s="55">
        <f t="shared" si="0"/>
        <v>0</v>
      </c>
      <c r="Q18" s="54">
        <f t="shared" si="0"/>
        <v>0</v>
      </c>
      <c r="R18" s="56">
        <f t="shared" si="0"/>
        <v>0</v>
      </c>
      <c r="S18" s="57"/>
    </row>
    <row r="19" spans="4:19" ht="15.75"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9" t="s">
        <v>15</v>
      </c>
    </row>
    <row r="20" ht="12.75">
      <c r="A20" s="60" t="s">
        <v>16</v>
      </c>
    </row>
    <row r="22" spans="1:2" ht="19.5" customHeight="1">
      <c r="A22" s="61" t="s">
        <v>17</v>
      </c>
      <c r="B22" s="1" t="s">
        <v>18</v>
      </c>
    </row>
    <row r="23" spans="1:2" ht="19.5" customHeight="1">
      <c r="A23" s="62"/>
      <c r="B23" s="1" t="s">
        <v>18</v>
      </c>
    </row>
    <row r="25" spans="1:20" ht="12.75">
      <c r="A25" s="63" t="s">
        <v>19</v>
      </c>
      <c r="C25" s="64"/>
      <c r="D25" s="63" t="s">
        <v>20</v>
      </c>
      <c r="E25" s="63"/>
      <c r="F25" s="63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</row>
    <row r="26" spans="1:20" ht="12.75">
      <c r="A26" s="2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</row>
    <row r="27" spans="1:20" ht="12.75">
      <c r="A27" s="2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</row>
    <row r="28" spans="1:20" ht="12.75">
      <c r="A28" s="2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pans="1:20" ht="12.75">
      <c r="A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1:20" ht="12.75">
      <c r="A30" s="2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</row>
  </sheetData>
  <sheetProtection/>
  <mergeCells count="5">
    <mergeCell ref="A6:S6"/>
    <mergeCell ref="D11:L11"/>
    <mergeCell ref="G12:I12"/>
    <mergeCell ref="J12:L12"/>
    <mergeCell ref="Q11:R11"/>
  </mergeCells>
  <printOptions horizontalCentered="1"/>
  <pageMargins left="0" right="0" top="0.3937007874015748" bottom="0.3937007874015748" header="0.3937007874015748" footer="0.3937007874015748"/>
  <pageSetup orientation="landscape" paperSize="9" scale="90"/>
  <headerFooter alignWithMargins="0">
    <oddFooter>&amp;L&amp;"Space Age,Tučná kurzíva"&amp;12KadelDesign&amp;"Symbol,Obyčejné"&amp;XŇ&amp;"BrushScript BT,Obyčejné"&amp;X,&amp;"Space Age,Tučná kurzíva"&amp;10&amp;D&amp;R&amp;"Arial CE,Tučné"SKB Český Krumlov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9"/>
  <sheetViews>
    <sheetView zoomScale="140" zoomScaleNormal="140" zoomScalePageLayoutView="0" workbookViewId="0" topLeftCell="A1">
      <selection activeCell="Z17" sqref="Z17:Z19"/>
    </sheetView>
  </sheetViews>
  <sheetFormatPr defaultColWidth="8.875" defaultRowHeight="12.75"/>
  <cols>
    <col min="1" max="1" width="1.875" style="0" customWidth="1"/>
    <col min="2" max="2" width="8.125" style="0" customWidth="1"/>
    <col min="3" max="3" width="33.625" style="0" customWidth="1"/>
    <col min="4" max="4" width="5.375" style="0" customWidth="1"/>
    <col min="5" max="5" width="1.625" style="0" customWidth="1"/>
    <col min="6" max="7" width="5.375" style="0" customWidth="1"/>
    <col min="8" max="8" width="1.625" style="0" customWidth="1"/>
    <col min="9" max="10" width="5.375" style="0" customWidth="1"/>
    <col min="11" max="11" width="1.625" style="0" customWidth="1"/>
    <col min="12" max="13" width="5.375" style="0" customWidth="1"/>
    <col min="14" max="14" width="1.625" style="0" customWidth="1"/>
    <col min="15" max="16" width="5.375" style="0" customWidth="1"/>
    <col min="17" max="17" width="1.625" style="0" customWidth="1"/>
    <col min="18" max="18" width="5.375" style="0" customWidth="1"/>
    <col min="19" max="19" width="4.625" style="0" customWidth="1"/>
    <col min="20" max="20" width="1.625" style="0" customWidth="1"/>
    <col min="21" max="22" width="4.625" style="0" customWidth="1"/>
    <col min="23" max="23" width="1.625" style="0" customWidth="1"/>
    <col min="24" max="24" width="4.625" style="0" customWidth="1"/>
    <col min="25" max="25" width="5.625" style="0" customWidth="1"/>
  </cols>
  <sheetData>
    <row r="1" spans="2:26" ht="33.75">
      <c r="B1" s="160" t="s">
        <v>37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</row>
    <row r="2" spans="2:26" ht="22.5">
      <c r="B2" s="161" t="s">
        <v>46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</row>
    <row r="3" ht="12" customHeight="1" thickBot="1"/>
    <row r="4" spans="2:26" ht="12.75" customHeight="1">
      <c r="B4" s="154" t="s">
        <v>44</v>
      </c>
      <c r="C4" s="155"/>
      <c r="D4" s="165" t="s">
        <v>38</v>
      </c>
      <c r="E4" s="166"/>
      <c r="F4" s="167"/>
      <c r="G4" s="165" t="s">
        <v>40</v>
      </c>
      <c r="H4" s="166"/>
      <c r="I4" s="167"/>
      <c r="J4" s="165" t="s">
        <v>41</v>
      </c>
      <c r="K4" s="166"/>
      <c r="L4" s="167"/>
      <c r="M4" s="165" t="s">
        <v>39</v>
      </c>
      <c r="N4" s="166"/>
      <c r="O4" s="167"/>
      <c r="P4" s="176" t="s">
        <v>36</v>
      </c>
      <c r="Q4" s="177"/>
      <c r="R4" s="177"/>
      <c r="S4" s="177"/>
      <c r="T4" s="177"/>
      <c r="U4" s="177"/>
      <c r="V4" s="177"/>
      <c r="W4" s="177"/>
      <c r="X4" s="177"/>
      <c r="Y4" s="177"/>
      <c r="Z4" s="178"/>
    </row>
    <row r="5" spans="2:26" ht="12.75" customHeight="1">
      <c r="B5" s="156"/>
      <c r="C5" s="157"/>
      <c r="D5" s="168"/>
      <c r="E5" s="169"/>
      <c r="F5" s="170"/>
      <c r="G5" s="168"/>
      <c r="H5" s="169"/>
      <c r="I5" s="170"/>
      <c r="J5" s="168"/>
      <c r="K5" s="169"/>
      <c r="L5" s="170"/>
      <c r="M5" s="168"/>
      <c r="N5" s="169"/>
      <c r="O5" s="170"/>
      <c r="P5" s="179"/>
      <c r="Q5" s="180"/>
      <c r="R5" s="180"/>
      <c r="S5" s="180"/>
      <c r="T5" s="180"/>
      <c r="U5" s="180"/>
      <c r="V5" s="180"/>
      <c r="W5" s="180"/>
      <c r="X5" s="180"/>
      <c r="Y5" s="180"/>
      <c r="Z5" s="181"/>
    </row>
    <row r="6" spans="2:26" ht="13.5" customHeight="1" thickBot="1">
      <c r="B6" s="156"/>
      <c r="C6" s="157"/>
      <c r="D6" s="168"/>
      <c r="E6" s="169"/>
      <c r="F6" s="170"/>
      <c r="G6" s="168"/>
      <c r="H6" s="169"/>
      <c r="I6" s="170"/>
      <c r="J6" s="168"/>
      <c r="K6" s="169"/>
      <c r="L6" s="170"/>
      <c r="M6" s="168"/>
      <c r="N6" s="169"/>
      <c r="O6" s="170"/>
      <c r="P6" s="182"/>
      <c r="Q6" s="183"/>
      <c r="R6" s="183"/>
      <c r="S6" s="183"/>
      <c r="T6" s="183"/>
      <c r="U6" s="183"/>
      <c r="V6" s="183"/>
      <c r="W6" s="183"/>
      <c r="X6" s="183"/>
      <c r="Y6" s="183"/>
      <c r="Z6" s="184"/>
    </row>
    <row r="7" spans="2:26" ht="13.5" customHeight="1" thickBot="1">
      <c r="B7" s="158"/>
      <c r="C7" s="159"/>
      <c r="D7" s="171"/>
      <c r="E7" s="172"/>
      <c r="F7" s="173"/>
      <c r="G7" s="171"/>
      <c r="H7" s="172"/>
      <c r="I7" s="173"/>
      <c r="J7" s="171"/>
      <c r="K7" s="172"/>
      <c r="L7" s="173"/>
      <c r="M7" s="171"/>
      <c r="N7" s="172"/>
      <c r="O7" s="173"/>
      <c r="P7" s="162" t="s">
        <v>27</v>
      </c>
      <c r="Q7" s="163"/>
      <c r="R7" s="164"/>
      <c r="S7" s="162" t="s">
        <v>28</v>
      </c>
      <c r="T7" s="163"/>
      <c r="U7" s="164"/>
      <c r="V7" s="174" t="s">
        <v>29</v>
      </c>
      <c r="W7" s="174"/>
      <c r="X7" s="174"/>
      <c r="Y7" s="74" t="s">
        <v>30</v>
      </c>
      <c r="Z7" s="74" t="s">
        <v>1</v>
      </c>
    </row>
    <row r="8" spans="2:26" ht="19.5" customHeight="1">
      <c r="B8" s="188" t="s">
        <v>38</v>
      </c>
      <c r="C8" s="75"/>
      <c r="D8" s="68"/>
      <c r="E8" s="69"/>
      <c r="F8" s="76"/>
      <c r="G8" s="77">
        <v>9</v>
      </c>
      <c r="H8" s="78" t="s">
        <v>13</v>
      </c>
      <c r="I8" s="79">
        <v>1</v>
      </c>
      <c r="J8" s="77">
        <v>8</v>
      </c>
      <c r="K8" s="78" t="s">
        <v>13</v>
      </c>
      <c r="L8" s="79">
        <v>2</v>
      </c>
      <c r="M8" s="77">
        <v>9</v>
      </c>
      <c r="N8" s="78" t="s">
        <v>13</v>
      </c>
      <c r="O8" s="79">
        <v>1</v>
      </c>
      <c r="P8" s="80"/>
      <c r="Q8" s="81"/>
      <c r="R8" s="82"/>
      <c r="S8" s="81"/>
      <c r="T8" s="81"/>
      <c r="U8" s="82"/>
      <c r="V8" s="83">
        <f>G8+J8+M8</f>
        <v>26</v>
      </c>
      <c r="W8" s="84" t="s">
        <v>13</v>
      </c>
      <c r="X8" s="85">
        <f>I8+L8+O8</f>
        <v>4</v>
      </c>
      <c r="Y8" s="185">
        <v>9</v>
      </c>
      <c r="Z8" s="151" t="s">
        <v>181</v>
      </c>
    </row>
    <row r="9" spans="2:26" ht="19.5" customHeight="1">
      <c r="B9" s="189"/>
      <c r="C9" s="86" t="s">
        <v>48</v>
      </c>
      <c r="D9" s="70"/>
      <c r="E9" s="71"/>
      <c r="F9" s="87"/>
      <c r="G9" s="127">
        <v>9</v>
      </c>
      <c r="H9" s="128" t="s">
        <v>13</v>
      </c>
      <c r="I9" s="129">
        <v>1</v>
      </c>
      <c r="J9" s="127">
        <v>8</v>
      </c>
      <c r="K9" s="128" t="s">
        <v>13</v>
      </c>
      <c r="L9" s="129">
        <v>2</v>
      </c>
      <c r="M9" s="127">
        <v>9</v>
      </c>
      <c r="N9" s="128" t="s">
        <v>13</v>
      </c>
      <c r="O9" s="129">
        <v>1</v>
      </c>
      <c r="P9" s="88"/>
      <c r="Q9" s="89"/>
      <c r="R9" s="90"/>
      <c r="S9" s="91">
        <f>G9+J9+M9</f>
        <v>26</v>
      </c>
      <c r="T9" s="92" t="s">
        <v>13</v>
      </c>
      <c r="U9" s="93">
        <f>I9+L9+O9</f>
        <v>4</v>
      </c>
      <c r="V9" s="94"/>
      <c r="W9" s="95"/>
      <c r="X9" s="96"/>
      <c r="Y9" s="186"/>
      <c r="Z9" s="152"/>
    </row>
    <row r="10" spans="2:26" ht="19.5" customHeight="1" thickBot="1">
      <c r="B10" s="190"/>
      <c r="C10" s="86"/>
      <c r="D10" s="70"/>
      <c r="E10" s="71"/>
      <c r="F10" s="97"/>
      <c r="G10" s="98">
        <v>147</v>
      </c>
      <c r="H10" s="99" t="s">
        <v>13</v>
      </c>
      <c r="I10" s="100">
        <v>86</v>
      </c>
      <c r="J10" s="98">
        <v>127</v>
      </c>
      <c r="K10" s="99" t="s">
        <v>13</v>
      </c>
      <c r="L10" s="100">
        <v>100</v>
      </c>
      <c r="M10" s="98">
        <v>146</v>
      </c>
      <c r="N10" s="99" t="s">
        <v>13</v>
      </c>
      <c r="O10" s="100">
        <v>95</v>
      </c>
      <c r="P10" s="101">
        <f>G10+J10+M10</f>
        <v>420</v>
      </c>
      <c r="Q10" s="102" t="s">
        <v>13</v>
      </c>
      <c r="R10" s="103">
        <f>I10+L10+O10</f>
        <v>281</v>
      </c>
      <c r="S10" s="104"/>
      <c r="T10" s="104"/>
      <c r="U10" s="105"/>
      <c r="V10" s="106"/>
      <c r="W10" s="107"/>
      <c r="X10" s="108"/>
      <c r="Y10" s="186"/>
      <c r="Z10" s="152"/>
    </row>
    <row r="11" spans="2:26" ht="19.5" customHeight="1">
      <c r="B11" s="188" t="s">
        <v>40</v>
      </c>
      <c r="C11" s="75"/>
      <c r="D11" s="77">
        <f>I8</f>
        <v>1</v>
      </c>
      <c r="E11" s="78" t="s">
        <v>13</v>
      </c>
      <c r="F11" s="79">
        <f>G8</f>
        <v>9</v>
      </c>
      <c r="G11" s="68"/>
      <c r="H11" s="69"/>
      <c r="I11" s="76"/>
      <c r="J11" s="77">
        <v>5</v>
      </c>
      <c r="K11" s="78" t="s">
        <v>13</v>
      </c>
      <c r="L11" s="79">
        <v>5</v>
      </c>
      <c r="M11" s="77">
        <v>5</v>
      </c>
      <c r="N11" s="78" t="s">
        <v>13</v>
      </c>
      <c r="O11" s="79">
        <v>5</v>
      </c>
      <c r="P11" s="109"/>
      <c r="Q11" s="110"/>
      <c r="R11" s="111"/>
      <c r="S11" s="110"/>
      <c r="T11" s="110"/>
      <c r="U11" s="111"/>
      <c r="V11" s="83">
        <f>D11+J11+M11</f>
        <v>11</v>
      </c>
      <c r="W11" s="84" t="s">
        <v>13</v>
      </c>
      <c r="X11" s="85">
        <f>F11+L11+O11</f>
        <v>19</v>
      </c>
      <c r="Y11" s="185">
        <v>2</v>
      </c>
      <c r="Z11" s="151" t="s">
        <v>187</v>
      </c>
    </row>
    <row r="12" spans="2:26" ht="19.5" customHeight="1">
      <c r="B12" s="189"/>
      <c r="C12" s="86" t="s">
        <v>50</v>
      </c>
      <c r="D12" s="127">
        <f>I9</f>
        <v>1</v>
      </c>
      <c r="E12" s="128" t="s">
        <v>13</v>
      </c>
      <c r="F12" s="129">
        <f>G9</f>
        <v>9</v>
      </c>
      <c r="G12" s="70"/>
      <c r="H12" s="71"/>
      <c r="I12" s="87"/>
      <c r="J12" s="127">
        <v>5</v>
      </c>
      <c r="K12" s="128" t="s">
        <v>13</v>
      </c>
      <c r="L12" s="129">
        <v>5</v>
      </c>
      <c r="M12" s="127">
        <v>5</v>
      </c>
      <c r="N12" s="128" t="s">
        <v>13</v>
      </c>
      <c r="O12" s="129">
        <v>5</v>
      </c>
      <c r="P12" s="88"/>
      <c r="Q12" s="89"/>
      <c r="R12" s="90"/>
      <c r="S12" s="91">
        <f>D12+J12+M12</f>
        <v>11</v>
      </c>
      <c r="T12" s="92" t="s">
        <v>13</v>
      </c>
      <c r="U12" s="93">
        <f>F12+L12+O12</f>
        <v>19</v>
      </c>
      <c r="V12" s="94"/>
      <c r="W12" s="95"/>
      <c r="X12" s="96"/>
      <c r="Y12" s="186"/>
      <c r="Z12" s="152"/>
    </row>
    <row r="13" spans="2:26" ht="19.5" customHeight="1" thickBot="1">
      <c r="B13" s="190"/>
      <c r="C13" s="112"/>
      <c r="D13" s="98">
        <f>I10</f>
        <v>86</v>
      </c>
      <c r="E13" s="99" t="s">
        <v>13</v>
      </c>
      <c r="F13" s="100">
        <f>G10</f>
        <v>147</v>
      </c>
      <c r="G13" s="72"/>
      <c r="H13" s="73"/>
      <c r="I13" s="113"/>
      <c r="J13" s="98">
        <v>110</v>
      </c>
      <c r="K13" s="99" t="s">
        <v>13</v>
      </c>
      <c r="L13" s="100">
        <v>122</v>
      </c>
      <c r="M13" s="98">
        <v>111</v>
      </c>
      <c r="N13" s="99" t="s">
        <v>13</v>
      </c>
      <c r="O13" s="100">
        <v>132</v>
      </c>
      <c r="P13" s="114">
        <f>D13+J13+M13</f>
        <v>307</v>
      </c>
      <c r="Q13" s="115" t="s">
        <v>13</v>
      </c>
      <c r="R13" s="116">
        <f>F13+L13+O13</f>
        <v>401</v>
      </c>
      <c r="S13" s="117"/>
      <c r="T13" s="117"/>
      <c r="U13" s="118"/>
      <c r="V13" s="119"/>
      <c r="W13" s="120"/>
      <c r="X13" s="121"/>
      <c r="Y13" s="187"/>
      <c r="Z13" s="153"/>
    </row>
    <row r="14" spans="2:26" ht="19.5" customHeight="1">
      <c r="B14" s="188" t="s">
        <v>41</v>
      </c>
      <c r="C14" s="75"/>
      <c r="D14" s="77">
        <f>L8</f>
        <v>2</v>
      </c>
      <c r="E14" s="78" t="s">
        <v>13</v>
      </c>
      <c r="F14" s="79">
        <f>J8</f>
        <v>8</v>
      </c>
      <c r="G14" s="77">
        <f>L11</f>
        <v>5</v>
      </c>
      <c r="H14" s="78" t="s">
        <v>13</v>
      </c>
      <c r="I14" s="79">
        <f>J11</f>
        <v>5</v>
      </c>
      <c r="J14" s="68"/>
      <c r="K14" s="69"/>
      <c r="L14" s="76"/>
      <c r="M14" s="77">
        <v>2</v>
      </c>
      <c r="N14" s="78" t="s">
        <v>13</v>
      </c>
      <c r="O14" s="79">
        <v>8</v>
      </c>
      <c r="P14" s="109"/>
      <c r="Q14" s="110"/>
      <c r="R14" s="111"/>
      <c r="S14" s="110"/>
      <c r="T14" s="110"/>
      <c r="U14" s="111"/>
      <c r="V14" s="83">
        <f>D14+G14+M14</f>
        <v>9</v>
      </c>
      <c r="W14" s="84" t="s">
        <v>13</v>
      </c>
      <c r="X14" s="85">
        <f>F14+I14+O14</f>
        <v>21</v>
      </c>
      <c r="Y14" s="185">
        <v>1</v>
      </c>
      <c r="Z14" s="151" t="s">
        <v>183</v>
      </c>
    </row>
    <row r="15" spans="2:26" ht="19.5" customHeight="1">
      <c r="B15" s="189"/>
      <c r="C15" s="86" t="s">
        <v>51</v>
      </c>
      <c r="D15" s="127">
        <f>L9</f>
        <v>2</v>
      </c>
      <c r="E15" s="128" t="s">
        <v>13</v>
      </c>
      <c r="F15" s="129">
        <f>J9</f>
        <v>8</v>
      </c>
      <c r="G15" s="127">
        <f>L12</f>
        <v>5</v>
      </c>
      <c r="H15" s="128" t="s">
        <v>13</v>
      </c>
      <c r="I15" s="129">
        <f>J12</f>
        <v>5</v>
      </c>
      <c r="J15" s="70"/>
      <c r="K15" s="71"/>
      <c r="L15" s="87"/>
      <c r="M15" s="127">
        <v>2</v>
      </c>
      <c r="N15" s="128" t="s">
        <v>13</v>
      </c>
      <c r="O15" s="129">
        <v>8</v>
      </c>
      <c r="P15" s="88"/>
      <c r="Q15" s="89"/>
      <c r="R15" s="90"/>
      <c r="S15" s="91">
        <f>D15+G15+M15</f>
        <v>9</v>
      </c>
      <c r="T15" s="92" t="s">
        <v>13</v>
      </c>
      <c r="U15" s="93">
        <f>F15+I15+O15</f>
        <v>21</v>
      </c>
      <c r="V15" s="94"/>
      <c r="W15" s="95"/>
      <c r="X15" s="96"/>
      <c r="Y15" s="186"/>
      <c r="Z15" s="152"/>
    </row>
    <row r="16" spans="2:26" ht="19.5" customHeight="1" thickBot="1">
      <c r="B16" s="190"/>
      <c r="C16" s="112"/>
      <c r="D16" s="98">
        <f>L10</f>
        <v>100</v>
      </c>
      <c r="E16" s="99" t="s">
        <v>13</v>
      </c>
      <c r="F16" s="100">
        <f>J10</f>
        <v>127</v>
      </c>
      <c r="G16" s="98">
        <f>L13</f>
        <v>122</v>
      </c>
      <c r="H16" s="99" t="s">
        <v>13</v>
      </c>
      <c r="I16" s="100">
        <f>J13</f>
        <v>110</v>
      </c>
      <c r="J16" s="72"/>
      <c r="K16" s="73"/>
      <c r="L16" s="113"/>
      <c r="M16" s="98">
        <v>104</v>
      </c>
      <c r="N16" s="99" t="s">
        <v>13</v>
      </c>
      <c r="O16" s="100">
        <v>132</v>
      </c>
      <c r="P16" s="114">
        <f>D16+G16+M16</f>
        <v>326</v>
      </c>
      <c r="Q16" s="115" t="s">
        <v>13</v>
      </c>
      <c r="R16" s="116">
        <f>F16+I16+O16</f>
        <v>369</v>
      </c>
      <c r="S16" s="117"/>
      <c r="T16" s="117"/>
      <c r="U16" s="118"/>
      <c r="V16" s="119"/>
      <c r="W16" s="120"/>
      <c r="X16" s="121"/>
      <c r="Y16" s="187"/>
      <c r="Z16" s="153"/>
    </row>
    <row r="17" spans="2:26" ht="19.5" customHeight="1">
      <c r="B17" s="188" t="s">
        <v>39</v>
      </c>
      <c r="C17" s="75"/>
      <c r="D17" s="77">
        <f>O8</f>
        <v>1</v>
      </c>
      <c r="E17" s="78" t="s">
        <v>13</v>
      </c>
      <c r="F17" s="79">
        <f>M8</f>
        <v>9</v>
      </c>
      <c r="G17" s="77">
        <f>O11</f>
        <v>5</v>
      </c>
      <c r="H17" s="78" t="s">
        <v>13</v>
      </c>
      <c r="I17" s="79">
        <f>M11</f>
        <v>5</v>
      </c>
      <c r="J17" s="77">
        <f>O14</f>
        <v>8</v>
      </c>
      <c r="K17" s="78" t="s">
        <v>13</v>
      </c>
      <c r="L17" s="79">
        <f>M14</f>
        <v>2</v>
      </c>
      <c r="M17" s="68"/>
      <c r="N17" s="69"/>
      <c r="O17" s="76"/>
      <c r="P17" s="109"/>
      <c r="Q17" s="110"/>
      <c r="R17" s="111"/>
      <c r="S17" s="110"/>
      <c r="T17" s="110"/>
      <c r="U17" s="111"/>
      <c r="V17" s="83">
        <f>D17+G17+J17</f>
        <v>14</v>
      </c>
      <c r="W17" s="84" t="s">
        <v>13</v>
      </c>
      <c r="X17" s="85">
        <f>F17+I17+L17</f>
        <v>16</v>
      </c>
      <c r="Y17" s="185">
        <v>4</v>
      </c>
      <c r="Z17" s="151" t="s">
        <v>188</v>
      </c>
    </row>
    <row r="18" spans="2:26" ht="19.5" customHeight="1">
      <c r="B18" s="189"/>
      <c r="C18" s="86" t="s">
        <v>54</v>
      </c>
      <c r="D18" s="127">
        <f>O9</f>
        <v>1</v>
      </c>
      <c r="E18" s="128" t="s">
        <v>13</v>
      </c>
      <c r="F18" s="129">
        <f>M9</f>
        <v>9</v>
      </c>
      <c r="G18" s="127">
        <f>O12</f>
        <v>5</v>
      </c>
      <c r="H18" s="128" t="s">
        <v>13</v>
      </c>
      <c r="I18" s="129">
        <f>M12</f>
        <v>5</v>
      </c>
      <c r="J18" s="127">
        <f>O15</f>
        <v>8</v>
      </c>
      <c r="K18" s="128" t="s">
        <v>13</v>
      </c>
      <c r="L18" s="129">
        <f>M15</f>
        <v>2</v>
      </c>
      <c r="M18" s="70"/>
      <c r="N18" s="71"/>
      <c r="O18" s="87"/>
      <c r="P18" s="88"/>
      <c r="Q18" s="89"/>
      <c r="R18" s="90"/>
      <c r="S18" s="91">
        <f>D18+G18+J18</f>
        <v>14</v>
      </c>
      <c r="T18" s="92" t="s">
        <v>13</v>
      </c>
      <c r="U18" s="93">
        <f>F18+I18+L18</f>
        <v>16</v>
      </c>
      <c r="V18" s="94"/>
      <c r="W18" s="95"/>
      <c r="X18" s="96"/>
      <c r="Y18" s="186"/>
      <c r="Z18" s="152"/>
    </row>
    <row r="19" spans="2:26" ht="19.5" customHeight="1" thickBot="1">
      <c r="B19" s="190"/>
      <c r="C19" s="112"/>
      <c r="D19" s="130">
        <f>O10</f>
        <v>95</v>
      </c>
      <c r="E19" s="131" t="s">
        <v>13</v>
      </c>
      <c r="F19" s="132">
        <f>M10</f>
        <v>146</v>
      </c>
      <c r="G19" s="130">
        <f>O13</f>
        <v>132</v>
      </c>
      <c r="H19" s="131" t="s">
        <v>13</v>
      </c>
      <c r="I19" s="132">
        <f>M13</f>
        <v>111</v>
      </c>
      <c r="J19" s="130">
        <f>O16</f>
        <v>132</v>
      </c>
      <c r="K19" s="131" t="s">
        <v>13</v>
      </c>
      <c r="L19" s="132">
        <f>M16</f>
        <v>104</v>
      </c>
      <c r="M19" s="72"/>
      <c r="N19" s="73"/>
      <c r="O19" s="113"/>
      <c r="P19" s="114">
        <f>D19+G19+J19</f>
        <v>359</v>
      </c>
      <c r="Q19" s="115" t="s">
        <v>13</v>
      </c>
      <c r="R19" s="116">
        <f>F19+I19+L19</f>
        <v>361</v>
      </c>
      <c r="S19" s="117"/>
      <c r="T19" s="117"/>
      <c r="U19" s="118"/>
      <c r="V19" s="119"/>
      <c r="W19" s="120"/>
      <c r="X19" s="121"/>
      <c r="Y19" s="187"/>
      <c r="Z19" s="153"/>
    </row>
    <row r="21" spans="3:21" ht="15.75">
      <c r="C21" s="122" t="s">
        <v>31</v>
      </c>
      <c r="D21" s="175" t="s">
        <v>32</v>
      </c>
      <c r="E21" s="175"/>
      <c r="F21" s="175"/>
      <c r="G21" s="175" t="s">
        <v>33</v>
      </c>
      <c r="H21" s="175"/>
      <c r="I21" s="175"/>
      <c r="J21" s="175" t="s">
        <v>34</v>
      </c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</row>
    <row r="22" spans="4:21" ht="18">
      <c r="D22" s="135">
        <v>1</v>
      </c>
      <c r="E22" s="136" t="s">
        <v>35</v>
      </c>
      <c r="F22" s="135">
        <v>4</v>
      </c>
      <c r="G22" s="135">
        <v>4</v>
      </c>
      <c r="H22" s="136" t="s">
        <v>35</v>
      </c>
      <c r="I22" s="135">
        <v>3</v>
      </c>
      <c r="J22" s="135">
        <v>2</v>
      </c>
      <c r="K22" s="136" t="s">
        <v>35</v>
      </c>
      <c r="L22" s="135">
        <v>4</v>
      </c>
      <c r="M22" s="133"/>
      <c r="N22" s="134"/>
      <c r="O22" s="133"/>
      <c r="P22" s="133"/>
      <c r="Q22" s="134"/>
      <c r="R22" s="133"/>
      <c r="S22" s="133"/>
      <c r="T22" s="124"/>
      <c r="U22" s="123"/>
    </row>
    <row r="23" spans="4:21" ht="18">
      <c r="D23" s="137">
        <v>2</v>
      </c>
      <c r="E23" s="138" t="s">
        <v>35</v>
      </c>
      <c r="F23" s="137">
        <v>3</v>
      </c>
      <c r="G23" s="137">
        <v>1</v>
      </c>
      <c r="H23" s="138" t="s">
        <v>35</v>
      </c>
      <c r="I23" s="137">
        <v>2</v>
      </c>
      <c r="J23" s="137">
        <v>1</v>
      </c>
      <c r="K23" s="138" t="s">
        <v>35</v>
      </c>
      <c r="L23" s="137">
        <v>3</v>
      </c>
      <c r="M23" s="123"/>
      <c r="N23" s="124"/>
      <c r="O23" s="123"/>
      <c r="P23" s="123"/>
      <c r="Q23" s="124"/>
      <c r="R23" s="123"/>
      <c r="S23" s="123"/>
      <c r="T23" s="124"/>
      <c r="U23" s="123"/>
    </row>
    <row r="24" spans="4:21" ht="18">
      <c r="D24" s="123"/>
      <c r="E24" s="124"/>
      <c r="F24" s="123"/>
      <c r="G24" s="123"/>
      <c r="H24" s="124"/>
      <c r="I24" s="123"/>
      <c r="J24" s="123"/>
      <c r="K24" s="124"/>
      <c r="L24" s="123"/>
      <c r="M24" s="123"/>
      <c r="N24" s="124"/>
      <c r="O24" s="123"/>
      <c r="P24" s="123"/>
      <c r="Q24" s="124"/>
      <c r="R24" s="123"/>
      <c r="S24" s="123"/>
      <c r="T24" s="124"/>
      <c r="U24" s="123"/>
    </row>
    <row r="25" spans="4:21" ht="19.5" customHeight="1">
      <c r="D25" s="123"/>
      <c r="E25" s="124"/>
      <c r="F25" s="123"/>
      <c r="G25" s="123"/>
      <c r="H25" s="124"/>
      <c r="I25" s="123"/>
      <c r="J25" s="123"/>
      <c r="K25" s="124"/>
      <c r="L25" s="123"/>
      <c r="M25" s="123"/>
      <c r="N25" s="124"/>
      <c r="O25" s="123"/>
      <c r="P25" s="123"/>
      <c r="Q25" s="124"/>
      <c r="R25" s="123"/>
      <c r="S25" s="123"/>
      <c r="T25" s="124"/>
      <c r="U25" s="123"/>
    </row>
    <row r="28" ht="15.75">
      <c r="C28" s="126"/>
    </row>
    <row r="29" spans="3:4" ht="15.75">
      <c r="C29" s="126"/>
      <c r="D29" s="126"/>
    </row>
  </sheetData>
  <sheetProtection/>
  <mergeCells count="29">
    <mergeCell ref="P21:R21"/>
    <mergeCell ref="S21:U21"/>
    <mergeCell ref="M4:O7"/>
    <mergeCell ref="Z8:Z10"/>
    <mergeCell ref="Y8:Y10"/>
    <mergeCell ref="Y11:Y13"/>
    <mergeCell ref="Y17:Y19"/>
    <mergeCell ref="Z17:Z19"/>
    <mergeCell ref="Y14:Y16"/>
    <mergeCell ref="Z11:Z13"/>
    <mergeCell ref="B1:Z1"/>
    <mergeCell ref="B2:Z2"/>
    <mergeCell ref="P7:R7"/>
    <mergeCell ref="P4:Z6"/>
    <mergeCell ref="S7:U7"/>
    <mergeCell ref="J4:L7"/>
    <mergeCell ref="D4:F7"/>
    <mergeCell ref="G4:I7"/>
    <mergeCell ref="B4:C7"/>
    <mergeCell ref="Z14:Z16"/>
    <mergeCell ref="V7:X7"/>
    <mergeCell ref="M21:O21"/>
    <mergeCell ref="B11:B13"/>
    <mergeCell ref="B17:B19"/>
    <mergeCell ref="B14:B16"/>
    <mergeCell ref="D21:F21"/>
    <mergeCell ref="G21:I21"/>
    <mergeCell ref="J21:L21"/>
    <mergeCell ref="B8:B10"/>
  </mergeCells>
  <printOptions/>
  <pageMargins left="0.57" right="0.72" top="0.984251969" bottom="0.984251969" header="0.4921259845" footer="0.4921259845"/>
  <pageSetup fitToHeight="1" fitToWidth="1" orientation="landscape" paperSize="9" scale="88"/>
  <headerFooter alignWithMargins="0">
    <oddFooter>&amp;L&amp;"Space Age,Tučná kurzíva"KADELDESIGN&amp;"Arial,Obyčejné"&amp;X®&amp;"Space Age,Obyčejné"&amp;X,&amp;D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0"/>
  <sheetViews>
    <sheetView zoomScale="130" zoomScaleNormal="130" zoomScalePageLayoutView="0" workbookViewId="0" topLeftCell="A1">
      <selection activeCell="Q17" sqref="Q17"/>
    </sheetView>
  </sheetViews>
  <sheetFormatPr defaultColWidth="9.125" defaultRowHeight="12.75"/>
  <cols>
    <col min="1" max="1" width="13.00390625" style="1" customWidth="1"/>
    <col min="2" max="3" width="34.625" style="1" customWidth="1"/>
    <col min="4" max="4" width="3.625" style="1" customWidth="1"/>
    <col min="5" max="5" width="1.625" style="1" customWidth="1"/>
    <col min="6" max="7" width="3.625" style="1" customWidth="1"/>
    <col min="8" max="8" width="1.625" style="1" customWidth="1"/>
    <col min="9" max="10" width="3.625" style="1" customWidth="1"/>
    <col min="11" max="11" width="1.625" style="1" customWidth="1"/>
    <col min="12" max="12" width="3.625" style="1" customWidth="1"/>
    <col min="13" max="14" width="5.50390625" style="1" customWidth="1"/>
    <col min="15" max="18" width="4.375" style="1" customWidth="1"/>
    <col min="19" max="19" width="16.375" style="1" customWidth="1"/>
    <col min="20" max="20" width="2.375" style="1" customWidth="1"/>
    <col min="21" max="16384" width="9.125" style="1" customWidth="1"/>
  </cols>
  <sheetData>
    <row r="5" ht="12.75"/>
    <row r="6" spans="1:19" ht="27" thickBot="1">
      <c r="A6" s="191" t="s">
        <v>2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</row>
    <row r="7" spans="1:19" ht="19.5" customHeight="1" thickBot="1">
      <c r="A7" s="3" t="s">
        <v>42</v>
      </c>
      <c r="B7" s="125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6"/>
    </row>
    <row r="8" spans="1:19" ht="19.5" customHeight="1" thickTop="1">
      <c r="A8" s="7" t="s">
        <v>3</v>
      </c>
      <c r="B8" s="143" t="s">
        <v>47</v>
      </c>
      <c r="C8" s="9"/>
      <c r="D8" s="10"/>
      <c r="E8" s="10"/>
      <c r="F8" s="10"/>
      <c r="G8" s="10"/>
      <c r="H8" s="10"/>
      <c r="I8" s="10"/>
      <c r="J8" s="10"/>
      <c r="K8" s="10"/>
      <c r="L8" s="10"/>
      <c r="M8" s="11"/>
      <c r="N8" s="10"/>
      <c r="O8" s="10"/>
      <c r="P8" s="12" t="s">
        <v>0</v>
      </c>
      <c r="Q8" s="13"/>
      <c r="R8" s="14"/>
      <c r="S8" s="15">
        <v>42665</v>
      </c>
    </row>
    <row r="9" spans="1:19" ht="19.5" customHeight="1">
      <c r="A9" s="7" t="s">
        <v>4</v>
      </c>
      <c r="B9" s="144" t="s">
        <v>56</v>
      </c>
      <c r="C9" s="17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8" t="s">
        <v>5</v>
      </c>
      <c r="Q9" s="16"/>
      <c r="R9" s="10"/>
      <c r="S9" s="19" t="s">
        <v>21</v>
      </c>
    </row>
    <row r="10" spans="1:19" ht="19.5" customHeight="1" thickBot="1">
      <c r="A10" s="20" t="s">
        <v>6</v>
      </c>
      <c r="B10" s="21"/>
      <c r="C10" s="66"/>
      <c r="D10" s="22"/>
      <c r="E10" s="22"/>
      <c r="F10" s="22"/>
      <c r="G10" s="22"/>
      <c r="H10" s="22"/>
      <c r="I10" s="22"/>
      <c r="J10" s="22"/>
      <c r="K10" s="22"/>
      <c r="L10" s="22"/>
      <c r="M10" s="23"/>
      <c r="N10" s="23"/>
      <c r="O10" s="23"/>
      <c r="P10" s="24"/>
      <c r="Q10" s="25"/>
      <c r="R10" s="23"/>
      <c r="S10" s="142" t="s">
        <v>55</v>
      </c>
    </row>
    <row r="11" spans="1:19" ht="24.75" customHeight="1">
      <c r="A11" s="27"/>
      <c r="B11" s="28" t="s">
        <v>59</v>
      </c>
      <c r="C11" s="28" t="s">
        <v>7</v>
      </c>
      <c r="D11" s="192" t="s">
        <v>8</v>
      </c>
      <c r="E11" s="193"/>
      <c r="F11" s="193"/>
      <c r="G11" s="193"/>
      <c r="H11" s="193"/>
      <c r="I11" s="193"/>
      <c r="J11" s="193"/>
      <c r="K11" s="193"/>
      <c r="L11" s="194"/>
      <c r="M11" s="29" t="s">
        <v>9</v>
      </c>
      <c r="N11" s="30"/>
      <c r="O11" s="29" t="s">
        <v>10</v>
      </c>
      <c r="P11" s="30"/>
      <c r="Q11" s="195" t="s">
        <v>11</v>
      </c>
      <c r="R11" s="196"/>
      <c r="S11" s="31" t="s">
        <v>12</v>
      </c>
    </row>
    <row r="12" spans="1:19" ht="9.75" customHeight="1" thickBot="1">
      <c r="A12" s="32"/>
      <c r="B12" s="33"/>
      <c r="C12" s="140"/>
      <c r="D12" s="34">
        <v>1</v>
      </c>
      <c r="E12" s="34"/>
      <c r="F12" s="34"/>
      <c r="G12" s="197">
        <v>2</v>
      </c>
      <c r="H12" s="198"/>
      <c r="I12" s="199"/>
      <c r="J12" s="197" t="s">
        <v>102</v>
      </c>
      <c r="K12" s="198"/>
      <c r="L12" s="199"/>
      <c r="M12" s="35"/>
      <c r="N12" s="36"/>
      <c r="O12" s="35"/>
      <c r="P12" s="36"/>
      <c r="Q12" s="35"/>
      <c r="R12" s="36"/>
      <c r="S12" s="37"/>
    </row>
    <row r="13" spans="1:19" ht="30" customHeight="1" thickTop="1">
      <c r="A13" s="65" t="s">
        <v>22</v>
      </c>
      <c r="B13" s="145" t="s">
        <v>81</v>
      </c>
      <c r="C13" s="145" t="s">
        <v>86</v>
      </c>
      <c r="D13" s="147" t="s">
        <v>80</v>
      </c>
      <c r="E13" s="39" t="s">
        <v>13</v>
      </c>
      <c r="F13" s="148" t="s">
        <v>101</v>
      </c>
      <c r="G13" s="41">
        <v>15</v>
      </c>
      <c r="H13" s="39" t="s">
        <v>13</v>
      </c>
      <c r="I13" s="42">
        <v>9</v>
      </c>
      <c r="J13" s="41"/>
      <c r="K13" s="39" t="s">
        <v>13</v>
      </c>
      <c r="L13" s="42"/>
      <c r="M13" s="43">
        <f>D13+G13+J13</f>
        <v>30</v>
      </c>
      <c r="N13" s="44">
        <f>F13+I13+L13</f>
        <v>17</v>
      </c>
      <c r="O13" s="45">
        <v>2</v>
      </c>
      <c r="P13" s="46">
        <v>0</v>
      </c>
      <c r="Q13" s="149">
        <v>2</v>
      </c>
      <c r="R13" s="150">
        <v>0</v>
      </c>
      <c r="S13" s="47"/>
    </row>
    <row r="14" spans="1:19" ht="30" customHeight="1">
      <c r="A14" s="65" t="s">
        <v>23</v>
      </c>
      <c r="B14" s="145" t="s">
        <v>82</v>
      </c>
      <c r="C14" s="145" t="s">
        <v>87</v>
      </c>
      <c r="D14" s="147" t="s">
        <v>80</v>
      </c>
      <c r="E14" s="39" t="s">
        <v>13</v>
      </c>
      <c r="F14" s="148" t="s">
        <v>38</v>
      </c>
      <c r="G14" s="41">
        <v>15</v>
      </c>
      <c r="H14" s="39" t="s">
        <v>13</v>
      </c>
      <c r="I14" s="42">
        <v>6</v>
      </c>
      <c r="J14" s="41"/>
      <c r="K14" s="39" t="s">
        <v>13</v>
      </c>
      <c r="L14" s="42"/>
      <c r="M14" s="43">
        <f>D14+G14+J14</f>
        <v>30</v>
      </c>
      <c r="N14" s="44">
        <f>F14+I14+L14</f>
        <v>7</v>
      </c>
      <c r="O14" s="45">
        <v>2</v>
      </c>
      <c r="P14" s="46">
        <v>0</v>
      </c>
      <c r="Q14" s="149">
        <v>2</v>
      </c>
      <c r="R14" s="150">
        <v>0</v>
      </c>
      <c r="S14" s="47"/>
    </row>
    <row r="15" spans="1:19" ht="30" customHeight="1">
      <c r="A15" s="65" t="s">
        <v>24</v>
      </c>
      <c r="B15" s="146" t="s">
        <v>83</v>
      </c>
      <c r="C15" s="146" t="s">
        <v>88</v>
      </c>
      <c r="D15" s="147" t="s">
        <v>80</v>
      </c>
      <c r="E15" s="39" t="s">
        <v>13</v>
      </c>
      <c r="F15" s="148" t="s">
        <v>112</v>
      </c>
      <c r="G15" s="41">
        <v>15</v>
      </c>
      <c r="H15" s="39" t="s">
        <v>13</v>
      </c>
      <c r="I15" s="42">
        <v>10</v>
      </c>
      <c r="J15" s="41"/>
      <c r="K15" s="39" t="s">
        <v>13</v>
      </c>
      <c r="L15" s="42"/>
      <c r="M15" s="43">
        <f>D15+G15+J15</f>
        <v>30</v>
      </c>
      <c r="N15" s="44">
        <f>F15+I15+L15</f>
        <v>15</v>
      </c>
      <c r="O15" s="45">
        <v>2</v>
      </c>
      <c r="P15" s="46">
        <v>0</v>
      </c>
      <c r="Q15" s="149">
        <v>2</v>
      </c>
      <c r="R15" s="150">
        <v>0</v>
      </c>
      <c r="S15" s="47"/>
    </row>
    <row r="16" spans="1:19" ht="30" customHeight="1">
      <c r="A16" s="65" t="s">
        <v>25</v>
      </c>
      <c r="B16" s="146" t="s">
        <v>84</v>
      </c>
      <c r="C16" s="146" t="s">
        <v>89</v>
      </c>
      <c r="D16" s="147" t="s">
        <v>80</v>
      </c>
      <c r="E16" s="39" t="s">
        <v>13</v>
      </c>
      <c r="F16" s="148" t="s">
        <v>113</v>
      </c>
      <c r="G16" s="41">
        <v>15</v>
      </c>
      <c r="H16" s="39" t="s">
        <v>13</v>
      </c>
      <c r="I16" s="42">
        <v>5</v>
      </c>
      <c r="J16" s="41"/>
      <c r="K16" s="39" t="s">
        <v>13</v>
      </c>
      <c r="L16" s="42"/>
      <c r="M16" s="43">
        <f>D16+G16+J16</f>
        <v>30</v>
      </c>
      <c r="N16" s="44">
        <f>F16+I16+L16</f>
        <v>11</v>
      </c>
      <c r="O16" s="45">
        <v>2</v>
      </c>
      <c r="P16" s="46">
        <v>0</v>
      </c>
      <c r="Q16" s="149">
        <v>2</v>
      </c>
      <c r="R16" s="150">
        <v>0</v>
      </c>
      <c r="S16" s="47"/>
    </row>
    <row r="17" spans="1:19" ht="30" customHeight="1" thickBot="1">
      <c r="A17" s="65" t="s">
        <v>26</v>
      </c>
      <c r="B17" s="146" t="s">
        <v>85</v>
      </c>
      <c r="C17" s="146" t="s">
        <v>90</v>
      </c>
      <c r="D17" s="147" t="s">
        <v>80</v>
      </c>
      <c r="E17" s="39" t="s">
        <v>13</v>
      </c>
      <c r="F17" s="148" t="s">
        <v>110</v>
      </c>
      <c r="G17" s="41">
        <v>15</v>
      </c>
      <c r="H17" s="39" t="s">
        <v>13</v>
      </c>
      <c r="I17" s="141">
        <v>12</v>
      </c>
      <c r="J17" s="41"/>
      <c r="K17" s="39" t="s">
        <v>13</v>
      </c>
      <c r="L17" s="42"/>
      <c r="M17" s="43">
        <f>D17+G17+J17</f>
        <v>30</v>
      </c>
      <c r="N17" s="44">
        <f>F17+I17+L17</f>
        <v>24</v>
      </c>
      <c r="O17" s="45">
        <v>2</v>
      </c>
      <c r="P17" s="46">
        <v>0</v>
      </c>
      <c r="Q17" s="149">
        <v>2</v>
      </c>
      <c r="R17" s="44" t="s">
        <v>104</v>
      </c>
      <c r="S17" s="47"/>
    </row>
    <row r="18" spans="1:19" ht="34.5" customHeight="1" thickBot="1">
      <c r="A18" s="49" t="s">
        <v>14</v>
      </c>
      <c r="B18" s="139" t="s">
        <v>47</v>
      </c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2">
        <f aca="true" t="shared" si="0" ref="M18:R18">SUM(M13:M17)</f>
        <v>150</v>
      </c>
      <c r="N18" s="53">
        <f t="shared" si="0"/>
        <v>74</v>
      </c>
      <c r="O18" s="54">
        <f t="shared" si="0"/>
        <v>10</v>
      </c>
      <c r="P18" s="55">
        <f t="shared" si="0"/>
        <v>0</v>
      </c>
      <c r="Q18" s="54">
        <f t="shared" si="0"/>
        <v>10</v>
      </c>
      <c r="R18" s="56">
        <f t="shared" si="0"/>
        <v>0</v>
      </c>
      <c r="S18" s="57"/>
    </row>
    <row r="19" spans="4:19" ht="15.75"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9" t="s">
        <v>15</v>
      </c>
    </row>
    <row r="20" ht="12.75">
      <c r="A20" s="60" t="s">
        <v>16</v>
      </c>
    </row>
    <row r="22" spans="1:2" ht="19.5" customHeight="1">
      <c r="A22" s="61" t="s">
        <v>17</v>
      </c>
      <c r="B22" s="1" t="s">
        <v>18</v>
      </c>
    </row>
    <row r="23" spans="1:2" ht="19.5" customHeight="1">
      <c r="A23" s="62"/>
      <c r="B23" s="1" t="s">
        <v>18</v>
      </c>
    </row>
    <row r="25" spans="1:20" ht="12.75">
      <c r="A25" s="63" t="s">
        <v>19</v>
      </c>
      <c r="C25" s="64"/>
      <c r="D25" s="63" t="s">
        <v>20</v>
      </c>
      <c r="E25" s="63"/>
      <c r="F25" s="63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</row>
    <row r="26" spans="1:20" ht="12.75">
      <c r="A26" s="2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</row>
    <row r="27" spans="1:20" ht="12.75">
      <c r="A27" s="2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</row>
    <row r="28" spans="1:20" ht="12.75">
      <c r="A28" s="2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pans="1:20" ht="12.75">
      <c r="A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1:20" ht="12.75">
      <c r="A30" s="2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</row>
  </sheetData>
  <sheetProtection/>
  <mergeCells count="5">
    <mergeCell ref="A6:S6"/>
    <mergeCell ref="D11:L11"/>
    <mergeCell ref="Q11:R11"/>
    <mergeCell ref="G12:I12"/>
    <mergeCell ref="J12:L12"/>
  </mergeCells>
  <printOptions horizontalCentered="1"/>
  <pageMargins left="0" right="0" top="0.3937007874015748" bottom="0.3937007874015748" header="0.3937007874015748" footer="0.3937007874015748"/>
  <pageSetup fitToHeight="1" fitToWidth="1" orientation="landscape" paperSize="9" scale="88"/>
  <headerFooter alignWithMargins="0">
    <oddFooter>&amp;L&amp;"Space Age,Tučná kurzíva"&amp;12KadelDesign&amp;"Symbol,Obyčejné"&amp;XŇ&amp;"BrushScript BT,Obyčejné"&amp;X,&amp;"Space Age,Tučná kurzíva"&amp;10&amp;D&amp;R&amp;"Arial CE,Tučné"SKB Český Krumlov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0"/>
  <sheetViews>
    <sheetView zoomScale="130" zoomScaleNormal="130" zoomScalePageLayoutView="0" workbookViewId="0" topLeftCell="A3">
      <selection activeCell="Q17" sqref="Q17"/>
    </sheetView>
  </sheetViews>
  <sheetFormatPr defaultColWidth="9.125" defaultRowHeight="12.75"/>
  <cols>
    <col min="1" max="1" width="13.00390625" style="1" customWidth="1"/>
    <col min="2" max="3" width="34.625" style="1" customWidth="1"/>
    <col min="4" max="4" width="3.625" style="1" customWidth="1"/>
    <col min="5" max="5" width="1.625" style="1" customWidth="1"/>
    <col min="6" max="7" width="3.625" style="1" customWidth="1"/>
    <col min="8" max="8" width="1.625" style="1" customWidth="1"/>
    <col min="9" max="10" width="3.625" style="1" customWidth="1"/>
    <col min="11" max="11" width="1.625" style="1" customWidth="1"/>
    <col min="12" max="12" width="3.625" style="1" customWidth="1"/>
    <col min="13" max="14" width="5.50390625" style="1" customWidth="1"/>
    <col min="15" max="18" width="4.375" style="1" customWidth="1"/>
    <col min="19" max="19" width="16.375" style="1" customWidth="1"/>
    <col min="20" max="20" width="2.375" style="1" customWidth="1"/>
    <col min="21" max="16384" width="9.125" style="1" customWidth="1"/>
  </cols>
  <sheetData>
    <row r="5" ht="12.75"/>
    <row r="6" spans="1:19" ht="27" thickBot="1">
      <c r="A6" s="191" t="s">
        <v>2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</row>
    <row r="7" spans="1:19" ht="19.5" customHeight="1" thickBot="1">
      <c r="A7" s="3" t="s">
        <v>42</v>
      </c>
      <c r="B7" s="125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6"/>
    </row>
    <row r="8" spans="1:19" ht="19.5" customHeight="1" thickTop="1">
      <c r="A8" s="7" t="s">
        <v>3</v>
      </c>
      <c r="B8" s="143" t="s">
        <v>49</v>
      </c>
      <c r="C8" s="9"/>
      <c r="D8" s="10"/>
      <c r="E8" s="10"/>
      <c r="F8" s="10"/>
      <c r="G8" s="10"/>
      <c r="H8" s="10"/>
      <c r="I8" s="10"/>
      <c r="J8" s="10"/>
      <c r="K8" s="10"/>
      <c r="L8" s="10"/>
      <c r="M8" s="11"/>
      <c r="N8" s="10"/>
      <c r="O8" s="10"/>
      <c r="P8" s="12" t="s">
        <v>0</v>
      </c>
      <c r="Q8" s="13"/>
      <c r="R8" s="14"/>
      <c r="S8" s="15">
        <v>42665</v>
      </c>
    </row>
    <row r="9" spans="1:19" ht="19.5" customHeight="1">
      <c r="A9" s="7" t="s">
        <v>4</v>
      </c>
      <c r="B9" s="144" t="s">
        <v>57</v>
      </c>
      <c r="C9" s="17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8" t="s">
        <v>5</v>
      </c>
      <c r="Q9" s="16"/>
      <c r="R9" s="10"/>
      <c r="S9" s="19" t="s">
        <v>21</v>
      </c>
    </row>
    <row r="10" spans="1:19" ht="19.5" customHeight="1" thickBot="1">
      <c r="A10" s="20" t="s">
        <v>6</v>
      </c>
      <c r="B10" s="21"/>
      <c r="C10" s="66"/>
      <c r="D10" s="22"/>
      <c r="E10" s="22"/>
      <c r="F10" s="22"/>
      <c r="G10" s="22"/>
      <c r="H10" s="22"/>
      <c r="I10" s="22"/>
      <c r="J10" s="22"/>
      <c r="K10" s="22"/>
      <c r="L10" s="22"/>
      <c r="M10" s="23"/>
      <c r="N10" s="23"/>
      <c r="O10" s="23"/>
      <c r="P10" s="24"/>
      <c r="Q10" s="25"/>
      <c r="R10" s="23"/>
      <c r="S10" s="26"/>
    </row>
    <row r="11" spans="1:19" ht="24.75" customHeight="1">
      <c r="A11" s="27"/>
      <c r="B11" s="28" t="s">
        <v>59</v>
      </c>
      <c r="C11" s="28" t="s">
        <v>7</v>
      </c>
      <c r="D11" s="192" t="s">
        <v>8</v>
      </c>
      <c r="E11" s="193"/>
      <c r="F11" s="193"/>
      <c r="G11" s="193"/>
      <c r="H11" s="193"/>
      <c r="I11" s="193"/>
      <c r="J11" s="193"/>
      <c r="K11" s="193"/>
      <c r="L11" s="194"/>
      <c r="M11" s="29" t="s">
        <v>9</v>
      </c>
      <c r="N11" s="30"/>
      <c r="O11" s="29" t="s">
        <v>10</v>
      </c>
      <c r="P11" s="30"/>
      <c r="Q11" s="195" t="s">
        <v>11</v>
      </c>
      <c r="R11" s="196"/>
      <c r="S11" s="31" t="s">
        <v>12</v>
      </c>
    </row>
    <row r="12" spans="1:19" ht="9.75" customHeight="1" thickBot="1">
      <c r="A12" s="32"/>
      <c r="B12" s="33"/>
      <c r="C12" s="140"/>
      <c r="D12" s="34">
        <v>1</v>
      </c>
      <c r="E12" s="34"/>
      <c r="F12" s="34"/>
      <c r="G12" s="197">
        <v>2</v>
      </c>
      <c r="H12" s="198"/>
      <c r="I12" s="199"/>
      <c r="J12" s="197">
        <v>3</v>
      </c>
      <c r="K12" s="198"/>
      <c r="L12" s="199"/>
      <c r="M12" s="35"/>
      <c r="N12" s="36"/>
      <c r="O12" s="35"/>
      <c r="P12" s="36"/>
      <c r="Q12" s="35"/>
      <c r="R12" s="36"/>
      <c r="S12" s="37"/>
    </row>
    <row r="13" spans="1:19" ht="30" customHeight="1" thickTop="1">
      <c r="A13" s="65" t="s">
        <v>22</v>
      </c>
      <c r="B13" s="145" t="s">
        <v>60</v>
      </c>
      <c r="C13" s="145" t="s">
        <v>65</v>
      </c>
      <c r="D13" s="147" t="s">
        <v>80</v>
      </c>
      <c r="E13" s="39" t="s">
        <v>13</v>
      </c>
      <c r="F13" s="148" t="s">
        <v>41</v>
      </c>
      <c r="G13" s="41">
        <v>15</v>
      </c>
      <c r="H13" s="39" t="s">
        <v>13</v>
      </c>
      <c r="I13" s="42">
        <v>4</v>
      </c>
      <c r="J13" s="41"/>
      <c r="K13" s="39" t="s">
        <v>13</v>
      </c>
      <c r="L13" s="42"/>
      <c r="M13" s="43">
        <f>D13+G13+J13</f>
        <v>30</v>
      </c>
      <c r="N13" s="44">
        <f>F13+I13+L13</f>
        <v>7</v>
      </c>
      <c r="O13" s="45">
        <v>2</v>
      </c>
      <c r="P13" s="46">
        <v>0</v>
      </c>
      <c r="Q13" s="149">
        <v>2</v>
      </c>
      <c r="R13" s="150">
        <v>0</v>
      </c>
      <c r="S13" s="47"/>
    </row>
    <row r="14" spans="1:19" ht="30" customHeight="1">
      <c r="A14" s="65" t="s">
        <v>23</v>
      </c>
      <c r="B14" s="145" t="s">
        <v>61</v>
      </c>
      <c r="C14" s="145" t="s">
        <v>66</v>
      </c>
      <c r="D14" s="147" t="s">
        <v>80</v>
      </c>
      <c r="E14" s="39" t="s">
        <v>13</v>
      </c>
      <c r="F14" s="148" t="s">
        <v>106</v>
      </c>
      <c r="G14" s="41">
        <v>15</v>
      </c>
      <c r="H14" s="39" t="s">
        <v>13</v>
      </c>
      <c r="I14" s="42">
        <v>13</v>
      </c>
      <c r="J14" s="41"/>
      <c r="K14" s="39" t="s">
        <v>13</v>
      </c>
      <c r="L14" s="42"/>
      <c r="M14" s="43">
        <f>D14+G14+J14</f>
        <v>30</v>
      </c>
      <c r="N14" s="44">
        <f>F14+I14+L14</f>
        <v>26</v>
      </c>
      <c r="O14" s="45">
        <v>2</v>
      </c>
      <c r="P14" s="46">
        <v>0</v>
      </c>
      <c r="Q14" s="149">
        <v>2</v>
      </c>
      <c r="R14" s="46">
        <v>0</v>
      </c>
      <c r="S14" s="47"/>
    </row>
    <row r="15" spans="1:19" ht="30" customHeight="1">
      <c r="A15" s="65" t="s">
        <v>24</v>
      </c>
      <c r="B15" s="146" t="s">
        <v>62</v>
      </c>
      <c r="C15" s="146" t="s">
        <v>67</v>
      </c>
      <c r="D15" s="147" t="s">
        <v>80</v>
      </c>
      <c r="E15" s="39" t="s">
        <v>13</v>
      </c>
      <c r="F15" s="148" t="s">
        <v>39</v>
      </c>
      <c r="G15" s="41">
        <v>15</v>
      </c>
      <c r="H15" s="39" t="s">
        <v>13</v>
      </c>
      <c r="I15" s="42">
        <v>2</v>
      </c>
      <c r="J15" s="41"/>
      <c r="K15" s="39" t="s">
        <v>13</v>
      </c>
      <c r="L15" s="42"/>
      <c r="M15" s="43">
        <f>D15+G15+J15</f>
        <v>30</v>
      </c>
      <c r="N15" s="44">
        <f>F15+I15+L15</f>
        <v>6</v>
      </c>
      <c r="O15" s="45">
        <v>2</v>
      </c>
      <c r="P15" s="46">
        <v>0</v>
      </c>
      <c r="Q15" s="149">
        <v>2</v>
      </c>
      <c r="R15" s="46">
        <v>0</v>
      </c>
      <c r="S15" s="47"/>
    </row>
    <row r="16" spans="1:19" ht="30" customHeight="1">
      <c r="A16" s="65" t="s">
        <v>25</v>
      </c>
      <c r="B16" s="146" t="s">
        <v>64</v>
      </c>
      <c r="C16" s="146" t="s">
        <v>68</v>
      </c>
      <c r="D16" s="147" t="s">
        <v>80</v>
      </c>
      <c r="E16" s="39" t="s">
        <v>13</v>
      </c>
      <c r="F16" s="148" t="s">
        <v>114</v>
      </c>
      <c r="G16" s="41">
        <v>15</v>
      </c>
      <c r="H16" s="39" t="s">
        <v>13</v>
      </c>
      <c r="I16" s="42">
        <v>4</v>
      </c>
      <c r="J16" s="41"/>
      <c r="K16" s="39" t="s">
        <v>13</v>
      </c>
      <c r="L16" s="42"/>
      <c r="M16" s="43">
        <f>D16+G16+J16</f>
        <v>30</v>
      </c>
      <c r="N16" s="44">
        <f>F16+I16+L16</f>
        <v>14</v>
      </c>
      <c r="O16" s="45">
        <v>2</v>
      </c>
      <c r="P16" s="46">
        <v>0</v>
      </c>
      <c r="Q16" s="149">
        <v>2</v>
      </c>
      <c r="R16" s="46">
        <v>0</v>
      </c>
      <c r="S16" s="47"/>
    </row>
    <row r="17" spans="1:19" ht="30" customHeight="1" thickBot="1">
      <c r="A17" s="65" t="s">
        <v>26</v>
      </c>
      <c r="B17" s="146" t="s">
        <v>63</v>
      </c>
      <c r="C17" s="146" t="s">
        <v>69</v>
      </c>
      <c r="D17" s="147" t="s">
        <v>80</v>
      </c>
      <c r="E17" s="39" t="s">
        <v>13</v>
      </c>
      <c r="F17" s="148" t="s">
        <v>40</v>
      </c>
      <c r="G17" s="41">
        <v>15</v>
      </c>
      <c r="H17" s="39" t="s">
        <v>13</v>
      </c>
      <c r="I17" s="141">
        <v>11</v>
      </c>
      <c r="J17" s="41"/>
      <c r="K17" s="39" t="s">
        <v>13</v>
      </c>
      <c r="L17" s="42"/>
      <c r="M17" s="43">
        <f>D17+G17+J17</f>
        <v>30</v>
      </c>
      <c r="N17" s="44">
        <f>F17+I17+L17</f>
        <v>13</v>
      </c>
      <c r="O17" s="45">
        <v>2</v>
      </c>
      <c r="P17" s="46">
        <v>0</v>
      </c>
      <c r="Q17" s="149">
        <v>2</v>
      </c>
      <c r="R17" s="46">
        <v>0</v>
      </c>
      <c r="S17" s="47"/>
    </row>
    <row r="18" spans="1:19" ht="34.5" customHeight="1" thickBot="1">
      <c r="A18" s="49" t="s">
        <v>14</v>
      </c>
      <c r="B18" s="139" t="s">
        <v>49</v>
      </c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2">
        <f aca="true" t="shared" si="0" ref="M18:R18">SUM(M13:M17)</f>
        <v>150</v>
      </c>
      <c r="N18" s="53">
        <f t="shared" si="0"/>
        <v>66</v>
      </c>
      <c r="O18" s="54">
        <f t="shared" si="0"/>
        <v>10</v>
      </c>
      <c r="P18" s="55">
        <f t="shared" si="0"/>
        <v>0</v>
      </c>
      <c r="Q18" s="54">
        <f t="shared" si="0"/>
        <v>10</v>
      </c>
      <c r="R18" s="56">
        <f t="shared" si="0"/>
        <v>0</v>
      </c>
      <c r="S18" s="57"/>
    </row>
    <row r="19" spans="4:19" ht="15.75"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9" t="s">
        <v>15</v>
      </c>
    </row>
    <row r="20" ht="12.75">
      <c r="A20" s="60" t="s">
        <v>16</v>
      </c>
    </row>
    <row r="22" spans="1:2" ht="19.5" customHeight="1">
      <c r="A22" s="61" t="s">
        <v>17</v>
      </c>
      <c r="B22" s="1" t="s">
        <v>18</v>
      </c>
    </row>
    <row r="23" spans="1:2" ht="19.5" customHeight="1">
      <c r="A23" s="62"/>
      <c r="B23" s="1" t="s">
        <v>18</v>
      </c>
    </row>
    <row r="25" spans="1:20" ht="12.75">
      <c r="A25" s="63" t="s">
        <v>19</v>
      </c>
      <c r="C25" s="64"/>
      <c r="D25" s="63" t="s">
        <v>20</v>
      </c>
      <c r="E25" s="63"/>
      <c r="F25" s="63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</row>
    <row r="26" spans="1:20" ht="12.75">
      <c r="A26" s="2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</row>
    <row r="27" spans="1:20" ht="12.75">
      <c r="A27" s="2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</row>
    <row r="28" spans="1:20" ht="12.75">
      <c r="A28" s="2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pans="1:20" ht="12.75">
      <c r="A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1:20" ht="12.75">
      <c r="A30" s="2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</row>
  </sheetData>
  <sheetProtection/>
  <mergeCells count="5">
    <mergeCell ref="A6:S6"/>
    <mergeCell ref="D11:L11"/>
    <mergeCell ref="Q11:R11"/>
    <mergeCell ref="G12:I12"/>
    <mergeCell ref="J12:L12"/>
  </mergeCells>
  <printOptions horizontalCentered="1"/>
  <pageMargins left="0" right="0" top="0.3937007874015748" bottom="0.3937007874015748" header="0.3937007874015748" footer="0.3937007874015748"/>
  <pageSetup fitToHeight="1" fitToWidth="1" orientation="landscape" paperSize="9" scale="88"/>
  <headerFooter alignWithMargins="0">
    <oddFooter>&amp;L&amp;"Space Age,Tučná kurzíva"&amp;12KadelDesign&amp;"Symbol,Obyčejné"&amp;XŇ&amp;"BrushScript BT,Obyčejné"&amp;X,&amp;"Space Age,Tučná kurzíva"&amp;10&amp;D&amp;R&amp;"Arial CE,Tučné"SKB Český Krumlov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0"/>
  <sheetViews>
    <sheetView zoomScale="130" zoomScaleNormal="130" zoomScalePageLayoutView="0" workbookViewId="0" topLeftCell="A6">
      <selection activeCell="C18" sqref="C18"/>
    </sheetView>
  </sheetViews>
  <sheetFormatPr defaultColWidth="9.125" defaultRowHeight="12.75"/>
  <cols>
    <col min="1" max="1" width="13.00390625" style="1" customWidth="1"/>
    <col min="2" max="3" width="34.625" style="1" customWidth="1"/>
    <col min="4" max="4" width="3.625" style="1" customWidth="1"/>
    <col min="5" max="5" width="1.625" style="1" customWidth="1"/>
    <col min="6" max="7" width="3.625" style="1" customWidth="1"/>
    <col min="8" max="8" width="1.625" style="1" customWidth="1"/>
    <col min="9" max="10" width="3.625" style="1" customWidth="1"/>
    <col min="11" max="11" width="1.625" style="1" customWidth="1"/>
    <col min="12" max="12" width="3.625" style="1" customWidth="1"/>
    <col min="13" max="14" width="5.50390625" style="1" customWidth="1"/>
    <col min="15" max="18" width="4.375" style="1" customWidth="1"/>
    <col min="19" max="19" width="16.375" style="1" customWidth="1"/>
    <col min="20" max="20" width="2.375" style="1" customWidth="1"/>
    <col min="21" max="16384" width="9.125" style="1" customWidth="1"/>
  </cols>
  <sheetData>
    <row r="5" ht="12.75"/>
    <row r="6" spans="1:19" ht="27" thickBot="1">
      <c r="A6" s="191" t="s">
        <v>2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</row>
    <row r="7" spans="1:19" ht="19.5" customHeight="1" thickBot="1">
      <c r="A7" s="3" t="s">
        <v>42</v>
      </c>
      <c r="B7" s="125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6"/>
    </row>
    <row r="8" spans="1:19" ht="19.5" customHeight="1" thickTop="1">
      <c r="A8" s="7" t="s">
        <v>3</v>
      </c>
      <c r="B8" s="143" t="s">
        <v>48</v>
      </c>
      <c r="C8" s="9"/>
      <c r="D8" s="10"/>
      <c r="E8" s="10"/>
      <c r="F8" s="10"/>
      <c r="G8" s="10"/>
      <c r="H8" s="10"/>
      <c r="I8" s="10"/>
      <c r="J8" s="10"/>
      <c r="K8" s="10"/>
      <c r="L8" s="10"/>
      <c r="M8" s="11"/>
      <c r="N8" s="10"/>
      <c r="O8" s="10"/>
      <c r="P8" s="12" t="s">
        <v>0</v>
      </c>
      <c r="Q8" s="13"/>
      <c r="R8" s="14"/>
      <c r="S8" s="15">
        <v>42665</v>
      </c>
    </row>
    <row r="9" spans="1:19" ht="19.5" customHeight="1">
      <c r="A9" s="7" t="s">
        <v>4</v>
      </c>
      <c r="B9" s="144" t="s">
        <v>52</v>
      </c>
      <c r="C9" s="17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8" t="s">
        <v>5</v>
      </c>
      <c r="Q9" s="16"/>
      <c r="R9" s="10"/>
      <c r="S9" s="19" t="s">
        <v>21</v>
      </c>
    </row>
    <row r="10" spans="1:19" ht="19.5" customHeight="1" thickBot="1">
      <c r="A10" s="20" t="s">
        <v>6</v>
      </c>
      <c r="B10" s="21"/>
      <c r="C10" s="66"/>
      <c r="D10" s="22"/>
      <c r="E10" s="22"/>
      <c r="F10" s="22"/>
      <c r="G10" s="22"/>
      <c r="H10" s="22"/>
      <c r="I10" s="22"/>
      <c r="J10" s="22"/>
      <c r="K10" s="22"/>
      <c r="L10" s="22"/>
      <c r="M10" s="23"/>
      <c r="N10" s="23"/>
      <c r="O10" s="23"/>
      <c r="P10" s="24"/>
      <c r="Q10" s="25"/>
      <c r="R10" s="23"/>
      <c r="S10" s="142" t="s">
        <v>32</v>
      </c>
    </row>
    <row r="11" spans="1:19" ht="24.75" customHeight="1">
      <c r="A11" s="27"/>
      <c r="B11" s="28" t="s">
        <v>59</v>
      </c>
      <c r="C11" s="28" t="s">
        <v>7</v>
      </c>
      <c r="D11" s="192" t="s">
        <v>8</v>
      </c>
      <c r="E11" s="193"/>
      <c r="F11" s="193"/>
      <c r="G11" s="193"/>
      <c r="H11" s="193"/>
      <c r="I11" s="193"/>
      <c r="J11" s="193"/>
      <c r="K11" s="193"/>
      <c r="L11" s="194"/>
      <c r="M11" s="29" t="s">
        <v>9</v>
      </c>
      <c r="N11" s="30"/>
      <c r="O11" s="29" t="s">
        <v>10</v>
      </c>
      <c r="P11" s="30"/>
      <c r="Q11" s="195" t="s">
        <v>11</v>
      </c>
      <c r="R11" s="196"/>
      <c r="S11" s="31" t="s">
        <v>12</v>
      </c>
    </row>
    <row r="12" spans="1:19" ht="9.75" customHeight="1" thickBot="1">
      <c r="A12" s="32"/>
      <c r="B12" s="33"/>
      <c r="C12" s="140"/>
      <c r="D12" s="34">
        <v>1</v>
      </c>
      <c r="E12" s="34"/>
      <c r="F12" s="34"/>
      <c r="G12" s="197">
        <v>2</v>
      </c>
      <c r="H12" s="198"/>
      <c r="I12" s="199"/>
      <c r="J12" s="197">
        <v>3</v>
      </c>
      <c r="K12" s="198"/>
      <c r="L12" s="199"/>
      <c r="M12" s="35"/>
      <c r="N12" s="36"/>
      <c r="O12" s="35"/>
      <c r="P12" s="36"/>
      <c r="Q12" s="35"/>
      <c r="R12" s="36"/>
      <c r="S12" s="37"/>
    </row>
    <row r="13" spans="1:19" ht="30" customHeight="1" thickTop="1">
      <c r="A13" s="65" t="s">
        <v>22</v>
      </c>
      <c r="B13" s="145" t="s">
        <v>70</v>
      </c>
      <c r="C13" s="145" t="s">
        <v>75</v>
      </c>
      <c r="D13" s="147" t="s">
        <v>80</v>
      </c>
      <c r="E13" s="39" t="s">
        <v>13</v>
      </c>
      <c r="F13" s="148" t="s">
        <v>101</v>
      </c>
      <c r="G13" s="41">
        <v>15</v>
      </c>
      <c r="H13" s="39" t="s">
        <v>13</v>
      </c>
      <c r="I13" s="42">
        <v>6</v>
      </c>
      <c r="J13" s="41"/>
      <c r="K13" s="39" t="s">
        <v>13</v>
      </c>
      <c r="L13" s="42"/>
      <c r="M13" s="43">
        <f>D13+G13+J13</f>
        <v>30</v>
      </c>
      <c r="N13" s="44">
        <f>F13+I13+L13</f>
        <v>14</v>
      </c>
      <c r="O13" s="45">
        <v>2</v>
      </c>
      <c r="P13" s="46">
        <v>0</v>
      </c>
      <c r="Q13" s="45">
        <v>2</v>
      </c>
      <c r="R13" s="46">
        <v>0</v>
      </c>
      <c r="S13" s="47"/>
    </row>
    <row r="14" spans="1:19" ht="30" customHeight="1">
      <c r="A14" s="65" t="s">
        <v>23</v>
      </c>
      <c r="B14" s="145" t="s">
        <v>71</v>
      </c>
      <c r="C14" s="145" t="s">
        <v>76</v>
      </c>
      <c r="D14" s="147" t="s">
        <v>111</v>
      </c>
      <c r="E14" s="39" t="s">
        <v>13</v>
      </c>
      <c r="F14" s="148" t="s">
        <v>80</v>
      </c>
      <c r="G14" s="41">
        <v>15</v>
      </c>
      <c r="H14" s="39" t="s">
        <v>13</v>
      </c>
      <c r="I14" s="42">
        <v>14</v>
      </c>
      <c r="J14" s="41"/>
      <c r="K14" s="39" t="s">
        <v>13</v>
      </c>
      <c r="L14" s="42"/>
      <c r="M14" s="43">
        <f>D14+G14+J14</f>
        <v>26</v>
      </c>
      <c r="N14" s="44">
        <f>F14+I14+L14</f>
        <v>29</v>
      </c>
      <c r="O14" s="45">
        <v>1</v>
      </c>
      <c r="P14" s="46">
        <v>1</v>
      </c>
      <c r="Q14" s="45">
        <v>1</v>
      </c>
      <c r="R14" s="46">
        <v>1</v>
      </c>
      <c r="S14" s="47"/>
    </row>
    <row r="15" spans="1:19" ht="30" customHeight="1">
      <c r="A15" s="65" t="s">
        <v>24</v>
      </c>
      <c r="B15" s="146" t="s">
        <v>72</v>
      </c>
      <c r="C15" s="146" t="s">
        <v>77</v>
      </c>
      <c r="D15" s="147" t="s">
        <v>80</v>
      </c>
      <c r="E15" s="39" t="s">
        <v>13</v>
      </c>
      <c r="F15" s="148" t="s">
        <v>113</v>
      </c>
      <c r="G15" s="41">
        <v>15</v>
      </c>
      <c r="H15" s="39" t="s">
        <v>13</v>
      </c>
      <c r="I15" s="42">
        <v>7</v>
      </c>
      <c r="J15" s="41"/>
      <c r="K15" s="39" t="s">
        <v>13</v>
      </c>
      <c r="L15" s="42"/>
      <c r="M15" s="43">
        <f>D15+G15+J15</f>
        <v>30</v>
      </c>
      <c r="N15" s="44">
        <f>F15+I15+L15</f>
        <v>13</v>
      </c>
      <c r="O15" s="45">
        <v>2</v>
      </c>
      <c r="P15" s="46">
        <v>0</v>
      </c>
      <c r="Q15" s="45">
        <v>2</v>
      </c>
      <c r="R15" s="46">
        <v>0</v>
      </c>
      <c r="S15" s="47"/>
    </row>
    <row r="16" spans="1:19" ht="30" customHeight="1">
      <c r="A16" s="65" t="s">
        <v>25</v>
      </c>
      <c r="B16" s="146" t="s">
        <v>73</v>
      </c>
      <c r="C16" s="146" t="s">
        <v>78</v>
      </c>
      <c r="D16" s="147" t="s">
        <v>80</v>
      </c>
      <c r="E16" s="39" t="s">
        <v>13</v>
      </c>
      <c r="F16" s="148" t="s">
        <v>111</v>
      </c>
      <c r="G16" s="41">
        <v>15</v>
      </c>
      <c r="H16" s="39" t="s">
        <v>13</v>
      </c>
      <c r="I16" s="42">
        <v>11</v>
      </c>
      <c r="J16" s="41"/>
      <c r="K16" s="39" t="s">
        <v>13</v>
      </c>
      <c r="L16" s="42"/>
      <c r="M16" s="43">
        <f>D16+G16+J16</f>
        <v>30</v>
      </c>
      <c r="N16" s="44">
        <f>F16+I16+L16</f>
        <v>22</v>
      </c>
      <c r="O16" s="45">
        <v>2</v>
      </c>
      <c r="P16" s="46">
        <v>0</v>
      </c>
      <c r="Q16" s="45">
        <v>2</v>
      </c>
      <c r="R16" s="46">
        <v>0</v>
      </c>
      <c r="S16" s="47"/>
    </row>
    <row r="17" spans="1:19" ht="30" customHeight="1" thickBot="1">
      <c r="A17" s="65" t="s">
        <v>26</v>
      </c>
      <c r="B17" s="146" t="s">
        <v>74</v>
      </c>
      <c r="C17" s="146" t="s">
        <v>79</v>
      </c>
      <c r="D17" s="147" t="s">
        <v>80</v>
      </c>
      <c r="E17" s="39" t="s">
        <v>13</v>
      </c>
      <c r="F17" s="148" t="s">
        <v>114</v>
      </c>
      <c r="G17" s="41">
        <v>15</v>
      </c>
      <c r="H17" s="39" t="s">
        <v>13</v>
      </c>
      <c r="I17" s="141">
        <v>7</v>
      </c>
      <c r="J17" s="41"/>
      <c r="K17" s="39" t="s">
        <v>13</v>
      </c>
      <c r="L17" s="42"/>
      <c r="M17" s="43">
        <f>D17+G17+J17</f>
        <v>30</v>
      </c>
      <c r="N17" s="44">
        <f>F17+I17+L17</f>
        <v>17</v>
      </c>
      <c r="O17" s="45">
        <v>2</v>
      </c>
      <c r="P17" s="46">
        <v>0</v>
      </c>
      <c r="Q17" s="45">
        <v>2</v>
      </c>
      <c r="R17" s="46">
        <v>0</v>
      </c>
      <c r="S17" s="47"/>
    </row>
    <row r="18" spans="1:19" ht="34.5" customHeight="1" thickBot="1">
      <c r="A18" s="49" t="s">
        <v>14</v>
      </c>
      <c r="B18" s="139" t="s">
        <v>48</v>
      </c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2">
        <f aca="true" t="shared" si="0" ref="M18:R18">SUM(M13:M17)</f>
        <v>146</v>
      </c>
      <c r="N18" s="53">
        <f t="shared" si="0"/>
        <v>95</v>
      </c>
      <c r="O18" s="54">
        <f t="shared" si="0"/>
        <v>9</v>
      </c>
      <c r="P18" s="55">
        <f t="shared" si="0"/>
        <v>1</v>
      </c>
      <c r="Q18" s="54">
        <f t="shared" si="0"/>
        <v>9</v>
      </c>
      <c r="R18" s="56">
        <f t="shared" si="0"/>
        <v>1</v>
      </c>
      <c r="S18" s="57"/>
    </row>
    <row r="19" spans="4:19" ht="15.75"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9" t="s">
        <v>15</v>
      </c>
    </row>
    <row r="20" ht="12.75">
      <c r="A20" s="60" t="s">
        <v>16</v>
      </c>
    </row>
    <row r="22" spans="1:2" ht="19.5" customHeight="1">
      <c r="A22" s="61" t="s">
        <v>17</v>
      </c>
      <c r="B22" s="1" t="s">
        <v>18</v>
      </c>
    </row>
    <row r="23" spans="1:2" ht="19.5" customHeight="1">
      <c r="A23" s="62"/>
      <c r="B23" s="1" t="s">
        <v>18</v>
      </c>
    </row>
    <row r="25" spans="1:20" ht="12.75">
      <c r="A25" s="63" t="s">
        <v>19</v>
      </c>
      <c r="C25" s="64"/>
      <c r="D25" s="63" t="s">
        <v>20</v>
      </c>
      <c r="E25" s="63"/>
      <c r="F25" s="63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</row>
    <row r="26" spans="1:20" ht="12.75">
      <c r="A26" s="2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</row>
    <row r="27" spans="1:20" ht="12.75">
      <c r="A27" s="2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</row>
    <row r="28" spans="1:20" ht="12.75">
      <c r="A28" s="2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pans="1:20" ht="12.75">
      <c r="A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1:20" ht="12.75">
      <c r="A30" s="2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</row>
  </sheetData>
  <sheetProtection/>
  <mergeCells count="5">
    <mergeCell ref="A6:S6"/>
    <mergeCell ref="D11:L11"/>
    <mergeCell ref="Q11:R11"/>
    <mergeCell ref="G12:I12"/>
    <mergeCell ref="J12:L12"/>
  </mergeCells>
  <printOptions horizontalCentered="1"/>
  <pageMargins left="0" right="0" top="0.3937007874015748" bottom="0.3937007874015748" header="0.3937007874015748" footer="0.3937007874015748"/>
  <pageSetup fitToHeight="1" fitToWidth="1" orientation="landscape" paperSize="9" scale="88"/>
  <headerFooter alignWithMargins="0">
    <oddFooter>&amp;L&amp;"Space Age,Tučná kurzíva"&amp;12KadelDesign&amp;"Symbol,Obyčejné"&amp;XŇ&amp;"BrushScript BT,Obyčejné"&amp;X,&amp;"Space Age,Tučná kurzíva"&amp;10&amp;D&amp;R&amp;"Arial CE,Tučné"SKB Český Krumlov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0"/>
  <sheetViews>
    <sheetView zoomScale="130" zoomScaleNormal="130" zoomScalePageLayoutView="0" workbookViewId="0" topLeftCell="A3">
      <selection activeCell="B19" sqref="B19"/>
    </sheetView>
  </sheetViews>
  <sheetFormatPr defaultColWidth="9.125" defaultRowHeight="12.75"/>
  <cols>
    <col min="1" max="1" width="13.00390625" style="1" customWidth="1"/>
    <col min="2" max="3" width="34.625" style="1" customWidth="1"/>
    <col min="4" max="4" width="3.625" style="1" customWidth="1"/>
    <col min="5" max="5" width="1.625" style="1" customWidth="1"/>
    <col min="6" max="7" width="3.625" style="1" customWidth="1"/>
    <col min="8" max="8" width="1.625" style="1" customWidth="1"/>
    <col min="9" max="10" width="3.625" style="1" customWidth="1"/>
    <col min="11" max="11" width="1.625" style="1" customWidth="1"/>
    <col min="12" max="12" width="3.625" style="1" customWidth="1"/>
    <col min="13" max="14" width="5.50390625" style="1" customWidth="1"/>
    <col min="15" max="18" width="4.375" style="1" customWidth="1"/>
    <col min="19" max="19" width="16.375" style="1" customWidth="1"/>
    <col min="20" max="20" width="2.375" style="1" customWidth="1"/>
    <col min="21" max="16384" width="9.125" style="1" customWidth="1"/>
  </cols>
  <sheetData>
    <row r="5" ht="12.75"/>
    <row r="6" spans="1:19" ht="27" thickBot="1">
      <c r="A6" s="191" t="s">
        <v>2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</row>
    <row r="7" spans="1:19" ht="19.5" customHeight="1" thickBot="1">
      <c r="A7" s="3" t="s">
        <v>42</v>
      </c>
      <c r="B7" s="125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6"/>
    </row>
    <row r="8" spans="1:19" ht="19.5" customHeight="1" thickTop="1">
      <c r="A8" s="7" t="s">
        <v>3</v>
      </c>
      <c r="B8" s="143" t="s">
        <v>58</v>
      </c>
      <c r="C8" s="9"/>
      <c r="D8" s="10"/>
      <c r="E8" s="10"/>
      <c r="F8" s="10"/>
      <c r="G8" s="10"/>
      <c r="H8" s="10"/>
      <c r="I8" s="10"/>
      <c r="J8" s="10"/>
      <c r="K8" s="10"/>
      <c r="L8" s="10"/>
      <c r="M8" s="11"/>
      <c r="N8" s="10"/>
      <c r="O8" s="10"/>
      <c r="P8" s="12" t="s">
        <v>0</v>
      </c>
      <c r="Q8" s="13"/>
      <c r="R8" s="14"/>
      <c r="S8" s="15">
        <v>42665</v>
      </c>
    </row>
    <row r="9" spans="1:19" ht="19.5" customHeight="1">
      <c r="A9" s="7" t="s">
        <v>4</v>
      </c>
      <c r="B9" s="144" t="s">
        <v>51</v>
      </c>
      <c r="C9" s="17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8" t="s">
        <v>5</v>
      </c>
      <c r="Q9" s="16"/>
      <c r="R9" s="10"/>
      <c r="S9" s="19" t="s">
        <v>21</v>
      </c>
    </row>
    <row r="10" spans="1:19" ht="19.5" customHeight="1" thickBot="1">
      <c r="A10" s="20" t="s">
        <v>6</v>
      </c>
      <c r="B10" s="21"/>
      <c r="C10" s="66"/>
      <c r="D10" s="22"/>
      <c r="E10" s="22"/>
      <c r="F10" s="22"/>
      <c r="G10" s="22"/>
      <c r="H10" s="22"/>
      <c r="I10" s="22"/>
      <c r="J10" s="22"/>
      <c r="K10" s="22"/>
      <c r="L10" s="22"/>
      <c r="M10" s="23"/>
      <c r="N10" s="23"/>
      <c r="O10" s="23"/>
      <c r="P10" s="24"/>
      <c r="Q10" s="25"/>
      <c r="R10" s="23"/>
      <c r="S10" s="142" t="s">
        <v>32</v>
      </c>
    </row>
    <row r="11" spans="1:19" ht="24.75" customHeight="1">
      <c r="A11" s="27"/>
      <c r="B11" s="28" t="s">
        <v>59</v>
      </c>
      <c r="C11" s="28" t="s">
        <v>7</v>
      </c>
      <c r="D11" s="192" t="s">
        <v>8</v>
      </c>
      <c r="E11" s="193"/>
      <c r="F11" s="193"/>
      <c r="G11" s="193"/>
      <c r="H11" s="193"/>
      <c r="I11" s="193"/>
      <c r="J11" s="193"/>
      <c r="K11" s="193"/>
      <c r="L11" s="194"/>
      <c r="M11" s="29" t="s">
        <v>9</v>
      </c>
      <c r="N11" s="30"/>
      <c r="O11" s="29" t="s">
        <v>10</v>
      </c>
      <c r="P11" s="30"/>
      <c r="Q11" s="195" t="s">
        <v>11</v>
      </c>
      <c r="R11" s="196"/>
      <c r="S11" s="31" t="s">
        <v>12</v>
      </c>
    </row>
    <row r="12" spans="1:19" ht="9.75" customHeight="1" thickBot="1">
      <c r="A12" s="32"/>
      <c r="B12" s="33"/>
      <c r="C12" s="140"/>
      <c r="D12" s="34">
        <v>1</v>
      </c>
      <c r="E12" s="34"/>
      <c r="F12" s="34"/>
      <c r="G12" s="197">
        <v>2</v>
      </c>
      <c r="H12" s="198"/>
      <c r="I12" s="199"/>
      <c r="J12" s="197">
        <v>3</v>
      </c>
      <c r="K12" s="198"/>
      <c r="L12" s="199"/>
      <c r="M12" s="35"/>
      <c r="N12" s="36"/>
      <c r="O12" s="35"/>
      <c r="P12" s="36"/>
      <c r="Q12" s="35"/>
      <c r="R12" s="36"/>
      <c r="S12" s="37"/>
    </row>
    <row r="13" spans="1:19" ht="30" customHeight="1" thickTop="1">
      <c r="A13" s="65" t="s">
        <v>22</v>
      </c>
      <c r="B13" s="145" t="s">
        <v>91</v>
      </c>
      <c r="C13" s="145" t="s">
        <v>96</v>
      </c>
      <c r="D13" s="147" t="s">
        <v>103</v>
      </c>
      <c r="E13" s="39" t="s">
        <v>13</v>
      </c>
      <c r="F13" s="148" t="s">
        <v>80</v>
      </c>
      <c r="G13" s="41">
        <v>5</v>
      </c>
      <c r="H13" s="39" t="s">
        <v>13</v>
      </c>
      <c r="I13" s="42">
        <v>15</v>
      </c>
      <c r="J13" s="41"/>
      <c r="K13" s="39" t="s">
        <v>13</v>
      </c>
      <c r="L13" s="42"/>
      <c r="M13" s="43">
        <f>D13+G13+J13</f>
        <v>12</v>
      </c>
      <c r="N13" s="44">
        <f>F13+I13+L13</f>
        <v>30</v>
      </c>
      <c r="O13" s="45">
        <v>0</v>
      </c>
      <c r="P13" s="46">
        <v>2</v>
      </c>
      <c r="Q13" s="149">
        <v>0</v>
      </c>
      <c r="R13" s="150">
        <v>2</v>
      </c>
      <c r="S13" s="47"/>
    </row>
    <row r="14" spans="1:19" ht="30" customHeight="1">
      <c r="A14" s="65" t="s">
        <v>23</v>
      </c>
      <c r="B14" s="145" t="s">
        <v>92</v>
      </c>
      <c r="C14" s="145" t="s">
        <v>97</v>
      </c>
      <c r="D14" s="147" t="s">
        <v>80</v>
      </c>
      <c r="E14" s="39" t="s">
        <v>13</v>
      </c>
      <c r="F14" s="148" t="s">
        <v>110</v>
      </c>
      <c r="G14" s="41">
        <v>15</v>
      </c>
      <c r="H14" s="39" t="s">
        <v>13</v>
      </c>
      <c r="I14" s="42">
        <v>9</v>
      </c>
      <c r="J14" s="41"/>
      <c r="K14" s="39" t="s">
        <v>13</v>
      </c>
      <c r="L14" s="42"/>
      <c r="M14" s="43">
        <f>D14+G14+J14</f>
        <v>30</v>
      </c>
      <c r="N14" s="44">
        <f>F14+I14+L14</f>
        <v>21</v>
      </c>
      <c r="O14" s="45">
        <v>2</v>
      </c>
      <c r="P14" s="46">
        <v>0</v>
      </c>
      <c r="Q14" s="45">
        <v>2</v>
      </c>
      <c r="R14" s="46">
        <v>0</v>
      </c>
      <c r="S14" s="47"/>
    </row>
    <row r="15" spans="1:19" ht="30" customHeight="1">
      <c r="A15" s="65" t="s">
        <v>24</v>
      </c>
      <c r="B15" s="146" t="s">
        <v>93</v>
      </c>
      <c r="C15" s="146" t="s">
        <v>98</v>
      </c>
      <c r="D15" s="147" t="s">
        <v>80</v>
      </c>
      <c r="E15" s="39" t="s">
        <v>13</v>
      </c>
      <c r="F15" s="148" t="s">
        <v>103</v>
      </c>
      <c r="G15" s="41">
        <v>8</v>
      </c>
      <c r="H15" s="39" t="s">
        <v>13</v>
      </c>
      <c r="I15" s="42">
        <v>15</v>
      </c>
      <c r="J15" s="41"/>
      <c r="K15" s="39" t="s">
        <v>13</v>
      </c>
      <c r="L15" s="42"/>
      <c r="M15" s="43">
        <f>D15+G15+J15</f>
        <v>23</v>
      </c>
      <c r="N15" s="44">
        <f>F15+I15+L15</f>
        <v>22</v>
      </c>
      <c r="O15" s="45">
        <v>1</v>
      </c>
      <c r="P15" s="46">
        <v>1</v>
      </c>
      <c r="Q15" s="45">
        <v>1</v>
      </c>
      <c r="R15" s="46">
        <v>1</v>
      </c>
      <c r="S15" s="47"/>
    </row>
    <row r="16" spans="1:19" ht="30" customHeight="1">
      <c r="A16" s="65" t="s">
        <v>25</v>
      </c>
      <c r="B16" s="146" t="s">
        <v>94</v>
      </c>
      <c r="C16" s="146" t="s">
        <v>99</v>
      </c>
      <c r="D16" s="147" t="s">
        <v>80</v>
      </c>
      <c r="E16" s="39" t="s">
        <v>13</v>
      </c>
      <c r="F16" s="148" t="s">
        <v>119</v>
      </c>
      <c r="G16" s="41">
        <v>15</v>
      </c>
      <c r="H16" s="39" t="s">
        <v>13</v>
      </c>
      <c r="I16" s="42">
        <v>10</v>
      </c>
      <c r="J16" s="41"/>
      <c r="K16" s="39" t="s">
        <v>13</v>
      </c>
      <c r="L16" s="42"/>
      <c r="M16" s="43">
        <f>D16+G16+J16</f>
        <v>30</v>
      </c>
      <c r="N16" s="44">
        <f>F16+I16+L16</f>
        <v>19</v>
      </c>
      <c r="O16" s="45">
        <v>2</v>
      </c>
      <c r="P16" s="46">
        <v>0</v>
      </c>
      <c r="Q16" s="45">
        <v>2</v>
      </c>
      <c r="R16" s="46">
        <v>0</v>
      </c>
      <c r="S16" s="47"/>
    </row>
    <row r="17" spans="1:19" ht="30" customHeight="1" thickBot="1">
      <c r="A17" s="65" t="s">
        <v>26</v>
      </c>
      <c r="B17" s="146" t="s">
        <v>95</v>
      </c>
      <c r="C17" s="146" t="s">
        <v>100</v>
      </c>
      <c r="D17" s="147" t="s">
        <v>112</v>
      </c>
      <c r="E17" s="39" t="s">
        <v>13</v>
      </c>
      <c r="F17" s="148" t="s">
        <v>80</v>
      </c>
      <c r="G17" s="41">
        <v>10</v>
      </c>
      <c r="H17" s="39" t="s">
        <v>13</v>
      </c>
      <c r="I17" s="141">
        <v>15</v>
      </c>
      <c r="J17" s="41"/>
      <c r="K17" s="39" t="s">
        <v>13</v>
      </c>
      <c r="L17" s="42"/>
      <c r="M17" s="43">
        <f>D17+G17+J17</f>
        <v>15</v>
      </c>
      <c r="N17" s="44">
        <f>F17+I17+L17</f>
        <v>30</v>
      </c>
      <c r="O17" s="45">
        <v>0</v>
      </c>
      <c r="P17" s="46">
        <v>2</v>
      </c>
      <c r="Q17" s="45">
        <v>0</v>
      </c>
      <c r="R17" s="46">
        <v>2</v>
      </c>
      <c r="S17" s="47"/>
    </row>
    <row r="18" spans="1:19" ht="34.5" customHeight="1" thickBot="1">
      <c r="A18" s="49" t="s">
        <v>14</v>
      </c>
      <c r="B18" s="139" t="s">
        <v>154</v>
      </c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2">
        <f aca="true" t="shared" si="0" ref="M18:R18">SUM(M13:M17)</f>
        <v>110</v>
      </c>
      <c r="N18" s="53">
        <f t="shared" si="0"/>
        <v>122</v>
      </c>
      <c r="O18" s="54">
        <f t="shared" si="0"/>
        <v>5</v>
      </c>
      <c r="P18" s="55">
        <f t="shared" si="0"/>
        <v>5</v>
      </c>
      <c r="Q18" s="54">
        <f t="shared" si="0"/>
        <v>5</v>
      </c>
      <c r="R18" s="56">
        <f t="shared" si="0"/>
        <v>5</v>
      </c>
      <c r="S18" s="57"/>
    </row>
    <row r="19" spans="4:19" ht="15.75"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9" t="s">
        <v>15</v>
      </c>
    </row>
    <row r="20" ht="12.75">
      <c r="A20" s="60" t="s">
        <v>16</v>
      </c>
    </row>
    <row r="22" spans="1:2" ht="19.5" customHeight="1">
      <c r="A22" s="61" t="s">
        <v>17</v>
      </c>
      <c r="B22" s="1" t="s">
        <v>18</v>
      </c>
    </row>
    <row r="23" spans="1:2" ht="19.5" customHeight="1">
      <c r="A23" s="62"/>
      <c r="B23" s="1" t="s">
        <v>18</v>
      </c>
    </row>
    <row r="25" spans="1:20" ht="12.75">
      <c r="A25" s="63" t="s">
        <v>19</v>
      </c>
      <c r="C25" s="64"/>
      <c r="D25" s="63" t="s">
        <v>20</v>
      </c>
      <c r="E25" s="63"/>
      <c r="F25" s="63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</row>
    <row r="26" spans="1:20" ht="12.75">
      <c r="A26" s="2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</row>
    <row r="27" spans="1:20" ht="12.75">
      <c r="A27" s="2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</row>
    <row r="28" spans="1:20" ht="12.75">
      <c r="A28" s="2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pans="1:20" ht="12.75">
      <c r="A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1:20" ht="12.75">
      <c r="A30" s="2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</row>
  </sheetData>
  <sheetProtection/>
  <mergeCells count="5">
    <mergeCell ref="A6:S6"/>
    <mergeCell ref="D11:L11"/>
    <mergeCell ref="Q11:R11"/>
    <mergeCell ref="G12:I12"/>
    <mergeCell ref="J12:L12"/>
  </mergeCells>
  <printOptions horizontalCentered="1"/>
  <pageMargins left="0" right="0" top="0.3937007874015748" bottom="0.3937007874015748" header="0.3937007874015748" footer="0.3937007874015748"/>
  <pageSetup fitToHeight="1" fitToWidth="1" orientation="landscape" paperSize="9" scale="88"/>
  <headerFooter alignWithMargins="0">
    <oddFooter>&amp;L&amp;"Space Age,Tučná kurzíva"&amp;12KadelDesign&amp;"Symbol,Obyčejné"&amp;XŇ&amp;"BrushScript BT,Obyčejné"&amp;X,&amp;"Space Age,Tučná kurzíva"&amp;10&amp;D&amp;R&amp;"Arial CE,Tučné"SKB Český Krumlov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0"/>
  <sheetViews>
    <sheetView zoomScale="130" zoomScaleNormal="130" zoomScalePageLayoutView="0" workbookViewId="0" topLeftCell="A3">
      <selection activeCell="B19" sqref="B19"/>
    </sheetView>
  </sheetViews>
  <sheetFormatPr defaultColWidth="9.125" defaultRowHeight="12.75"/>
  <cols>
    <col min="1" max="1" width="13.00390625" style="1" customWidth="1"/>
    <col min="2" max="3" width="34.625" style="1" customWidth="1"/>
    <col min="4" max="4" width="3.625" style="1" customWidth="1"/>
    <col min="5" max="5" width="1.625" style="1" customWidth="1"/>
    <col min="6" max="7" width="3.625" style="1" customWidth="1"/>
    <col min="8" max="8" width="1.625" style="1" customWidth="1"/>
    <col min="9" max="10" width="3.625" style="1" customWidth="1"/>
    <col min="11" max="11" width="1.625" style="1" customWidth="1"/>
    <col min="12" max="12" width="3.625" style="1" customWidth="1"/>
    <col min="13" max="14" width="5.50390625" style="1" customWidth="1"/>
    <col min="15" max="18" width="4.375" style="1" customWidth="1"/>
    <col min="19" max="19" width="16.375" style="1" customWidth="1"/>
    <col min="20" max="20" width="2.375" style="1" customWidth="1"/>
    <col min="21" max="16384" width="9.125" style="1" customWidth="1"/>
  </cols>
  <sheetData>
    <row r="5" ht="12.75"/>
    <row r="6" spans="1:19" ht="27" thickBot="1">
      <c r="A6" s="191" t="s">
        <v>2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</row>
    <row r="7" spans="1:19" ht="19.5" customHeight="1" thickBot="1">
      <c r="A7" s="3" t="s">
        <v>42</v>
      </c>
      <c r="B7" s="125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6"/>
    </row>
    <row r="8" spans="1:19" ht="19.5" customHeight="1" thickTop="1">
      <c r="A8" s="7" t="s">
        <v>3</v>
      </c>
      <c r="B8" s="143" t="s">
        <v>53</v>
      </c>
      <c r="C8" s="9"/>
      <c r="D8" s="10"/>
      <c r="E8" s="10"/>
      <c r="F8" s="10"/>
      <c r="G8" s="10"/>
      <c r="H8" s="10"/>
      <c r="I8" s="10"/>
      <c r="J8" s="10"/>
      <c r="K8" s="10"/>
      <c r="L8" s="10"/>
      <c r="M8" s="11"/>
      <c r="N8" s="10"/>
      <c r="O8" s="10"/>
      <c r="P8" s="12" t="s">
        <v>0</v>
      </c>
      <c r="Q8" s="13"/>
      <c r="R8" s="14"/>
      <c r="S8" s="15">
        <v>42665</v>
      </c>
    </row>
    <row r="9" spans="1:19" ht="19.5" customHeight="1">
      <c r="A9" s="7" t="s">
        <v>4</v>
      </c>
      <c r="B9" s="144" t="s">
        <v>107</v>
      </c>
      <c r="C9" s="17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8" t="s">
        <v>5</v>
      </c>
      <c r="Q9" s="16"/>
      <c r="R9" s="10"/>
      <c r="S9" s="19" t="s">
        <v>21</v>
      </c>
    </row>
    <row r="10" spans="1:19" ht="19.5" customHeight="1" thickBot="1">
      <c r="A10" s="20" t="s">
        <v>6</v>
      </c>
      <c r="B10" s="21"/>
      <c r="C10" s="66"/>
      <c r="D10" s="22"/>
      <c r="E10" s="22"/>
      <c r="F10" s="22"/>
      <c r="G10" s="22"/>
      <c r="H10" s="22"/>
      <c r="I10" s="22"/>
      <c r="J10" s="22"/>
      <c r="K10" s="22"/>
      <c r="L10" s="22"/>
      <c r="M10" s="23"/>
      <c r="N10" s="23"/>
      <c r="O10" s="23"/>
      <c r="P10" s="24"/>
      <c r="Q10" s="25"/>
      <c r="R10" s="23"/>
      <c r="S10" s="142" t="s">
        <v>108</v>
      </c>
    </row>
    <row r="11" spans="1:19" ht="24.75" customHeight="1">
      <c r="A11" s="27"/>
      <c r="B11" s="28" t="s">
        <v>59</v>
      </c>
      <c r="C11" s="28" t="s">
        <v>7</v>
      </c>
      <c r="D11" s="192" t="s">
        <v>8</v>
      </c>
      <c r="E11" s="193"/>
      <c r="F11" s="193"/>
      <c r="G11" s="193"/>
      <c r="H11" s="193"/>
      <c r="I11" s="193"/>
      <c r="J11" s="193"/>
      <c r="K11" s="193"/>
      <c r="L11" s="194"/>
      <c r="M11" s="29" t="s">
        <v>9</v>
      </c>
      <c r="N11" s="30"/>
      <c r="O11" s="29" t="s">
        <v>10</v>
      </c>
      <c r="P11" s="30"/>
      <c r="Q11" s="195" t="s">
        <v>11</v>
      </c>
      <c r="R11" s="196"/>
      <c r="S11" s="31" t="s">
        <v>12</v>
      </c>
    </row>
    <row r="12" spans="1:19" ht="9.75" customHeight="1" thickBot="1">
      <c r="A12" s="32"/>
      <c r="B12" s="33"/>
      <c r="C12" s="140"/>
      <c r="D12" s="34">
        <v>1</v>
      </c>
      <c r="E12" s="34"/>
      <c r="F12" s="34"/>
      <c r="G12" s="197">
        <v>2</v>
      </c>
      <c r="H12" s="198"/>
      <c r="I12" s="199"/>
      <c r="J12" s="197">
        <v>3</v>
      </c>
      <c r="K12" s="198"/>
      <c r="L12" s="199"/>
      <c r="M12" s="35"/>
      <c r="N12" s="36"/>
      <c r="O12" s="35"/>
      <c r="P12" s="36"/>
      <c r="Q12" s="35"/>
      <c r="R12" s="36"/>
      <c r="S12" s="37"/>
    </row>
    <row r="13" spans="1:19" ht="30" customHeight="1" thickTop="1">
      <c r="A13" s="65" t="s">
        <v>22</v>
      </c>
      <c r="B13" s="145" t="s">
        <v>120</v>
      </c>
      <c r="C13" s="145" t="s">
        <v>123</v>
      </c>
      <c r="D13" s="147" t="s">
        <v>105</v>
      </c>
      <c r="E13" s="39" t="s">
        <v>13</v>
      </c>
      <c r="F13" s="148" t="s">
        <v>80</v>
      </c>
      <c r="G13" s="41">
        <v>13</v>
      </c>
      <c r="H13" s="39" t="s">
        <v>13</v>
      </c>
      <c r="I13" s="42">
        <v>15</v>
      </c>
      <c r="J13" s="41"/>
      <c r="K13" s="39" t="s">
        <v>13</v>
      </c>
      <c r="L13" s="42"/>
      <c r="M13" s="43">
        <f>D13+G13+J13</f>
        <v>27</v>
      </c>
      <c r="N13" s="44">
        <f>F13+I13+L13</f>
        <v>30</v>
      </c>
      <c r="O13" s="45">
        <v>0</v>
      </c>
      <c r="P13" s="46">
        <v>2</v>
      </c>
      <c r="Q13" s="45">
        <v>0</v>
      </c>
      <c r="R13" s="46">
        <v>2</v>
      </c>
      <c r="S13" s="47"/>
    </row>
    <row r="14" spans="1:19" ht="30" customHeight="1">
      <c r="A14" s="65" t="s">
        <v>23</v>
      </c>
      <c r="B14" s="145" t="s">
        <v>121</v>
      </c>
      <c r="C14" s="145" t="s">
        <v>124</v>
      </c>
      <c r="D14" s="147" t="s">
        <v>101</v>
      </c>
      <c r="E14" s="39" t="s">
        <v>13</v>
      </c>
      <c r="F14" s="148" t="s">
        <v>80</v>
      </c>
      <c r="G14" s="41">
        <v>11</v>
      </c>
      <c r="H14" s="39" t="s">
        <v>13</v>
      </c>
      <c r="I14" s="42">
        <v>15</v>
      </c>
      <c r="J14" s="41"/>
      <c r="K14" s="39" t="s">
        <v>13</v>
      </c>
      <c r="L14" s="42"/>
      <c r="M14" s="43">
        <f>D14+G14+J14</f>
        <v>19</v>
      </c>
      <c r="N14" s="44">
        <f>F14+I14+L14</f>
        <v>30</v>
      </c>
      <c r="O14" s="45">
        <v>0</v>
      </c>
      <c r="P14" s="46">
        <v>2</v>
      </c>
      <c r="Q14" s="45">
        <v>0</v>
      </c>
      <c r="R14" s="46">
        <v>2</v>
      </c>
      <c r="S14" s="47"/>
    </row>
    <row r="15" spans="1:19" ht="30" customHeight="1">
      <c r="A15" s="65" t="s">
        <v>24</v>
      </c>
      <c r="B15" s="146" t="s">
        <v>88</v>
      </c>
      <c r="C15" s="146" t="s">
        <v>67</v>
      </c>
      <c r="D15" s="147" t="s">
        <v>80</v>
      </c>
      <c r="E15" s="39" t="s">
        <v>13</v>
      </c>
      <c r="F15" s="148" t="s">
        <v>106</v>
      </c>
      <c r="G15" s="41">
        <v>15</v>
      </c>
      <c r="H15" s="39" t="s">
        <v>13</v>
      </c>
      <c r="I15" s="42">
        <v>11</v>
      </c>
      <c r="J15" s="41"/>
      <c r="K15" s="39" t="s">
        <v>13</v>
      </c>
      <c r="L15" s="42"/>
      <c r="M15" s="43">
        <f>D15+G15+J15</f>
        <v>30</v>
      </c>
      <c r="N15" s="44">
        <f>F15+I15+L15</f>
        <v>24</v>
      </c>
      <c r="O15" s="45">
        <v>2</v>
      </c>
      <c r="P15" s="46">
        <v>0</v>
      </c>
      <c r="Q15" s="45">
        <v>2</v>
      </c>
      <c r="R15" s="46">
        <v>0</v>
      </c>
      <c r="S15" s="47"/>
    </row>
    <row r="16" spans="1:19" ht="30" customHeight="1">
      <c r="A16" s="65" t="s">
        <v>25</v>
      </c>
      <c r="B16" s="146" t="s">
        <v>89</v>
      </c>
      <c r="C16" s="146" t="s">
        <v>125</v>
      </c>
      <c r="D16" s="147" t="s">
        <v>113</v>
      </c>
      <c r="E16" s="39" t="s">
        <v>13</v>
      </c>
      <c r="F16" s="148" t="s">
        <v>80</v>
      </c>
      <c r="G16" s="41">
        <v>8</v>
      </c>
      <c r="H16" s="39" t="s">
        <v>13</v>
      </c>
      <c r="I16" s="42">
        <v>15</v>
      </c>
      <c r="J16" s="41"/>
      <c r="K16" s="39" t="s">
        <v>13</v>
      </c>
      <c r="L16" s="42"/>
      <c r="M16" s="43">
        <f>D16+G16+J16</f>
        <v>14</v>
      </c>
      <c r="N16" s="44">
        <f>F16+I16+L16</f>
        <v>30</v>
      </c>
      <c r="O16" s="45">
        <v>0</v>
      </c>
      <c r="P16" s="46">
        <v>2</v>
      </c>
      <c r="Q16" s="45">
        <v>0</v>
      </c>
      <c r="R16" s="46">
        <v>2</v>
      </c>
      <c r="S16" s="47"/>
    </row>
    <row r="17" spans="1:19" ht="30" customHeight="1" thickBot="1">
      <c r="A17" s="65" t="s">
        <v>26</v>
      </c>
      <c r="B17" s="146" t="s">
        <v>122</v>
      </c>
      <c r="C17" s="146" t="s">
        <v>126</v>
      </c>
      <c r="D17" s="147" t="s">
        <v>106</v>
      </c>
      <c r="E17" s="39" t="s">
        <v>13</v>
      </c>
      <c r="F17" s="148" t="s">
        <v>80</v>
      </c>
      <c r="G17" s="41">
        <v>12</v>
      </c>
      <c r="H17" s="39" t="s">
        <v>13</v>
      </c>
      <c r="I17" s="141">
        <v>15</v>
      </c>
      <c r="J17" s="41"/>
      <c r="K17" s="39" t="s">
        <v>13</v>
      </c>
      <c r="L17" s="42"/>
      <c r="M17" s="43">
        <f>D17+G17+J17</f>
        <v>25</v>
      </c>
      <c r="N17" s="44">
        <f>F17+I17+L17</f>
        <v>30</v>
      </c>
      <c r="O17" s="45">
        <v>0</v>
      </c>
      <c r="P17" s="46">
        <v>2</v>
      </c>
      <c r="Q17" s="45">
        <v>0</v>
      </c>
      <c r="R17" s="46">
        <v>2</v>
      </c>
      <c r="S17" s="47"/>
    </row>
    <row r="18" spans="1:19" ht="34.5" customHeight="1" thickBot="1">
      <c r="A18" s="49" t="s">
        <v>14</v>
      </c>
      <c r="B18" s="139" t="s">
        <v>107</v>
      </c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2">
        <f aca="true" t="shared" si="0" ref="M18:R18">SUM(M13:M17)</f>
        <v>115</v>
      </c>
      <c r="N18" s="53">
        <f t="shared" si="0"/>
        <v>144</v>
      </c>
      <c r="O18" s="54">
        <f t="shared" si="0"/>
        <v>2</v>
      </c>
      <c r="P18" s="55">
        <f t="shared" si="0"/>
        <v>8</v>
      </c>
      <c r="Q18" s="54">
        <f t="shared" si="0"/>
        <v>2</v>
      </c>
      <c r="R18" s="56">
        <f t="shared" si="0"/>
        <v>8</v>
      </c>
      <c r="S18" s="57"/>
    </row>
    <row r="19" spans="4:19" ht="15.75"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9" t="s">
        <v>15</v>
      </c>
    </row>
    <row r="20" ht="12.75">
      <c r="A20" s="60" t="s">
        <v>16</v>
      </c>
    </row>
    <row r="22" spans="1:2" ht="19.5" customHeight="1">
      <c r="A22" s="61" t="s">
        <v>17</v>
      </c>
      <c r="B22" s="1" t="s">
        <v>18</v>
      </c>
    </row>
    <row r="23" spans="1:2" ht="19.5" customHeight="1">
      <c r="A23" s="62"/>
      <c r="B23" s="1" t="s">
        <v>18</v>
      </c>
    </row>
    <row r="25" spans="1:20" ht="12.75">
      <c r="A25" s="63" t="s">
        <v>19</v>
      </c>
      <c r="C25" s="64"/>
      <c r="D25" s="63" t="s">
        <v>20</v>
      </c>
      <c r="E25" s="63"/>
      <c r="F25" s="63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</row>
    <row r="26" spans="1:20" ht="12.75">
      <c r="A26" s="2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</row>
    <row r="27" spans="1:20" ht="12.75">
      <c r="A27" s="2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</row>
    <row r="28" spans="1:20" ht="12.75">
      <c r="A28" s="2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pans="1:20" ht="12.75">
      <c r="A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1:20" ht="12.75">
      <c r="A30" s="2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</row>
  </sheetData>
  <sheetProtection/>
  <mergeCells count="5">
    <mergeCell ref="A6:S6"/>
    <mergeCell ref="D11:L11"/>
    <mergeCell ref="Q11:R11"/>
    <mergeCell ref="G12:I12"/>
    <mergeCell ref="J12:L12"/>
  </mergeCells>
  <printOptions horizontalCentered="1"/>
  <pageMargins left="0" right="0" top="0.3937007874015748" bottom="0.3937007874015748" header="0.3937007874015748" footer="0.3937007874015748"/>
  <pageSetup fitToHeight="1" fitToWidth="1" orientation="landscape" paperSize="9" scale="88"/>
  <headerFooter alignWithMargins="0">
    <oddFooter>&amp;L&amp;"Space Age,Tučná kurzíva"&amp;12KadelDesign&amp;"Symbol,Obyčejné"&amp;XŇ&amp;"BrushScript BT,Obyčejné"&amp;X,&amp;"Space Age,Tučná kurzíva"&amp;10&amp;D&amp;R&amp;"Arial CE,Tučné"SKB Český Krumlov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0"/>
  <sheetViews>
    <sheetView zoomScale="130" zoomScaleNormal="130" zoomScalePageLayoutView="0" workbookViewId="0" topLeftCell="A1">
      <selection activeCell="B19" sqref="B19"/>
    </sheetView>
  </sheetViews>
  <sheetFormatPr defaultColWidth="9.125" defaultRowHeight="12.75"/>
  <cols>
    <col min="1" max="1" width="13.00390625" style="1" customWidth="1"/>
    <col min="2" max="3" width="34.625" style="1" customWidth="1"/>
    <col min="4" max="4" width="3.625" style="1" customWidth="1"/>
    <col min="5" max="5" width="1.625" style="1" customWidth="1"/>
    <col min="6" max="7" width="3.625" style="1" customWidth="1"/>
    <col min="8" max="8" width="1.625" style="1" customWidth="1"/>
    <col min="9" max="10" width="3.625" style="1" customWidth="1"/>
    <col min="11" max="11" width="1.625" style="1" customWidth="1"/>
    <col min="12" max="12" width="3.625" style="1" customWidth="1"/>
    <col min="13" max="14" width="5.50390625" style="1" customWidth="1"/>
    <col min="15" max="18" width="4.375" style="1" customWidth="1"/>
    <col min="19" max="19" width="16.375" style="1" customWidth="1"/>
    <col min="20" max="20" width="2.375" style="1" customWidth="1"/>
    <col min="21" max="16384" width="9.125" style="1" customWidth="1"/>
  </cols>
  <sheetData>
    <row r="5" ht="12.75"/>
    <row r="6" spans="1:19" ht="27" thickBot="1">
      <c r="A6" s="191" t="s">
        <v>2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</row>
    <row r="7" spans="1:19" ht="19.5" customHeight="1" thickBot="1">
      <c r="A7" s="3" t="s">
        <v>42</v>
      </c>
      <c r="B7" s="125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6"/>
    </row>
    <row r="8" spans="1:19" ht="19.5" customHeight="1" thickTop="1">
      <c r="A8" s="7" t="s">
        <v>3</v>
      </c>
      <c r="B8" s="143" t="s">
        <v>109</v>
      </c>
      <c r="C8" s="9"/>
      <c r="D8" s="10"/>
      <c r="E8" s="10"/>
      <c r="F8" s="10"/>
      <c r="G8" s="10"/>
      <c r="H8" s="10"/>
      <c r="I8" s="10"/>
      <c r="J8" s="10"/>
      <c r="K8" s="10"/>
      <c r="L8" s="10"/>
      <c r="M8" s="11"/>
      <c r="N8" s="10"/>
      <c r="O8" s="10"/>
      <c r="P8" s="12" t="s">
        <v>0</v>
      </c>
      <c r="Q8" s="13"/>
      <c r="R8" s="14"/>
      <c r="S8" s="15">
        <v>42665</v>
      </c>
    </row>
    <row r="9" spans="1:19" ht="19.5" customHeight="1">
      <c r="A9" s="7" t="s">
        <v>4</v>
      </c>
      <c r="B9" s="144" t="s">
        <v>49</v>
      </c>
      <c r="C9" s="17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8" t="s">
        <v>5</v>
      </c>
      <c r="Q9" s="16"/>
      <c r="R9" s="10"/>
      <c r="S9" s="19" t="s">
        <v>21</v>
      </c>
    </row>
    <row r="10" spans="1:19" ht="19.5" customHeight="1" thickBot="1">
      <c r="A10" s="20" t="s">
        <v>6</v>
      </c>
      <c r="B10" s="21"/>
      <c r="C10" s="66"/>
      <c r="D10" s="22"/>
      <c r="E10" s="22"/>
      <c r="F10" s="22"/>
      <c r="G10" s="22"/>
      <c r="H10" s="22"/>
      <c r="I10" s="22"/>
      <c r="J10" s="22"/>
      <c r="K10" s="22"/>
      <c r="L10" s="22"/>
      <c r="M10" s="23"/>
      <c r="N10" s="23"/>
      <c r="O10" s="23"/>
      <c r="P10" s="24"/>
      <c r="Q10" s="25"/>
      <c r="R10" s="23"/>
      <c r="S10" s="142" t="s">
        <v>108</v>
      </c>
    </row>
    <row r="11" spans="1:19" ht="24.75" customHeight="1">
      <c r="A11" s="27"/>
      <c r="B11" s="28" t="s">
        <v>59</v>
      </c>
      <c r="C11" s="28" t="s">
        <v>7</v>
      </c>
      <c r="D11" s="192" t="s">
        <v>8</v>
      </c>
      <c r="E11" s="193"/>
      <c r="F11" s="193"/>
      <c r="G11" s="193"/>
      <c r="H11" s="193"/>
      <c r="I11" s="193"/>
      <c r="J11" s="193"/>
      <c r="K11" s="193"/>
      <c r="L11" s="194"/>
      <c r="M11" s="29" t="s">
        <v>9</v>
      </c>
      <c r="N11" s="30"/>
      <c r="O11" s="29" t="s">
        <v>10</v>
      </c>
      <c r="P11" s="30"/>
      <c r="Q11" s="195" t="s">
        <v>11</v>
      </c>
      <c r="R11" s="196"/>
      <c r="S11" s="31" t="s">
        <v>12</v>
      </c>
    </row>
    <row r="12" spans="1:19" ht="9.75" customHeight="1" thickBot="1">
      <c r="A12" s="32"/>
      <c r="B12" s="33"/>
      <c r="C12" s="140"/>
      <c r="D12" s="34">
        <v>1</v>
      </c>
      <c r="E12" s="34"/>
      <c r="F12" s="34"/>
      <c r="G12" s="197">
        <v>2</v>
      </c>
      <c r="H12" s="198"/>
      <c r="I12" s="199"/>
      <c r="J12" s="197">
        <v>3</v>
      </c>
      <c r="K12" s="198"/>
      <c r="L12" s="199"/>
      <c r="M12" s="35"/>
      <c r="N12" s="36"/>
      <c r="O12" s="35"/>
      <c r="P12" s="36"/>
      <c r="Q12" s="35"/>
      <c r="R12" s="36"/>
      <c r="S12" s="37"/>
    </row>
    <row r="13" spans="1:19" ht="30" customHeight="1" thickTop="1">
      <c r="A13" s="65" t="s">
        <v>22</v>
      </c>
      <c r="B13" s="145" t="s">
        <v>127</v>
      </c>
      <c r="C13" s="145" t="s">
        <v>132</v>
      </c>
      <c r="D13" s="147" t="s">
        <v>111</v>
      </c>
      <c r="E13" s="39" t="s">
        <v>13</v>
      </c>
      <c r="F13" s="148" t="s">
        <v>80</v>
      </c>
      <c r="G13" s="41">
        <v>9</v>
      </c>
      <c r="H13" s="39" t="s">
        <v>13</v>
      </c>
      <c r="I13" s="42">
        <v>15</v>
      </c>
      <c r="J13" s="41"/>
      <c r="K13" s="39" t="s">
        <v>13</v>
      </c>
      <c r="L13" s="42"/>
      <c r="M13" s="43">
        <f>D13+G13+J13</f>
        <v>20</v>
      </c>
      <c r="N13" s="44">
        <f>F13+I13+L13</f>
        <v>30</v>
      </c>
      <c r="O13" s="45">
        <v>0</v>
      </c>
      <c r="P13" s="46">
        <v>2</v>
      </c>
      <c r="Q13" s="45">
        <v>0</v>
      </c>
      <c r="R13" s="46">
        <v>2</v>
      </c>
      <c r="S13" s="47"/>
    </row>
    <row r="14" spans="1:19" ht="30" customHeight="1">
      <c r="A14" s="65" t="s">
        <v>23</v>
      </c>
      <c r="B14" s="145" t="s">
        <v>128</v>
      </c>
      <c r="C14" s="145" t="s">
        <v>133</v>
      </c>
      <c r="D14" s="147" t="s">
        <v>80</v>
      </c>
      <c r="E14" s="39" t="s">
        <v>13</v>
      </c>
      <c r="F14" s="148" t="s">
        <v>103</v>
      </c>
      <c r="G14" s="41">
        <v>15</v>
      </c>
      <c r="H14" s="39" t="s">
        <v>13</v>
      </c>
      <c r="I14" s="42">
        <v>12</v>
      </c>
      <c r="J14" s="41"/>
      <c r="K14" s="39" t="s">
        <v>13</v>
      </c>
      <c r="L14" s="42"/>
      <c r="M14" s="43">
        <f>D14+G14+J14</f>
        <v>30</v>
      </c>
      <c r="N14" s="44">
        <f>F14+I14+L14</f>
        <v>19</v>
      </c>
      <c r="O14" s="45">
        <v>2</v>
      </c>
      <c r="P14" s="46">
        <v>0</v>
      </c>
      <c r="Q14" s="45">
        <v>2</v>
      </c>
      <c r="R14" s="46">
        <v>0</v>
      </c>
      <c r="S14" s="47"/>
    </row>
    <row r="15" spans="1:19" ht="30" customHeight="1">
      <c r="A15" s="65" t="s">
        <v>24</v>
      </c>
      <c r="B15" s="146" t="s">
        <v>129</v>
      </c>
      <c r="C15" s="146" t="s">
        <v>134</v>
      </c>
      <c r="D15" s="147" t="s">
        <v>113</v>
      </c>
      <c r="E15" s="39" t="s">
        <v>13</v>
      </c>
      <c r="F15" s="148" t="s">
        <v>80</v>
      </c>
      <c r="G15" s="41">
        <v>5</v>
      </c>
      <c r="H15" s="39" t="s">
        <v>13</v>
      </c>
      <c r="I15" s="42">
        <v>15</v>
      </c>
      <c r="J15" s="41"/>
      <c r="K15" s="39" t="s">
        <v>13</v>
      </c>
      <c r="L15" s="42"/>
      <c r="M15" s="43">
        <f>D15+G15+J15</f>
        <v>11</v>
      </c>
      <c r="N15" s="44">
        <f>F15+I15+L15</f>
        <v>30</v>
      </c>
      <c r="O15" s="45">
        <v>0</v>
      </c>
      <c r="P15" s="46">
        <v>2</v>
      </c>
      <c r="Q15" s="45">
        <v>0</v>
      </c>
      <c r="R15" s="46">
        <v>2</v>
      </c>
      <c r="S15" s="47"/>
    </row>
    <row r="16" spans="1:19" ht="30" customHeight="1">
      <c r="A16" s="65" t="s">
        <v>25</v>
      </c>
      <c r="B16" s="146" t="s">
        <v>130</v>
      </c>
      <c r="C16" s="146" t="s">
        <v>135</v>
      </c>
      <c r="D16" s="147" t="s">
        <v>80</v>
      </c>
      <c r="E16" s="39" t="s">
        <v>13</v>
      </c>
      <c r="F16" s="148" t="s">
        <v>110</v>
      </c>
      <c r="G16" s="41">
        <v>13</v>
      </c>
      <c r="H16" s="39" t="s">
        <v>13</v>
      </c>
      <c r="I16" s="42">
        <v>15</v>
      </c>
      <c r="J16" s="41"/>
      <c r="K16" s="39" t="s">
        <v>13</v>
      </c>
      <c r="L16" s="42"/>
      <c r="M16" s="43">
        <f>D16+G16+J16</f>
        <v>28</v>
      </c>
      <c r="N16" s="44">
        <f>F16+I16+L16</f>
        <v>27</v>
      </c>
      <c r="O16" s="45">
        <v>1</v>
      </c>
      <c r="P16" s="46">
        <v>1</v>
      </c>
      <c r="Q16" s="45">
        <v>1</v>
      </c>
      <c r="R16" s="46">
        <v>1</v>
      </c>
      <c r="S16" s="47"/>
    </row>
    <row r="17" spans="1:19" ht="30" customHeight="1" thickBot="1">
      <c r="A17" s="65" t="s">
        <v>26</v>
      </c>
      <c r="B17" s="146" t="s">
        <v>131</v>
      </c>
      <c r="C17" s="146" t="s">
        <v>136</v>
      </c>
      <c r="D17" s="147" t="s">
        <v>112</v>
      </c>
      <c r="E17" s="39" t="s">
        <v>13</v>
      </c>
      <c r="F17" s="148" t="s">
        <v>80</v>
      </c>
      <c r="G17" s="41">
        <v>9</v>
      </c>
      <c r="H17" s="39" t="s">
        <v>13</v>
      </c>
      <c r="I17" s="141">
        <v>15</v>
      </c>
      <c r="J17" s="41"/>
      <c r="K17" s="39" t="s">
        <v>13</v>
      </c>
      <c r="L17" s="42"/>
      <c r="M17" s="43">
        <f>D17+G17+J17</f>
        <v>14</v>
      </c>
      <c r="N17" s="44">
        <f>F17+I17+L17</f>
        <v>30</v>
      </c>
      <c r="O17" s="45">
        <v>0</v>
      </c>
      <c r="P17" s="46">
        <v>2</v>
      </c>
      <c r="Q17" s="45">
        <v>0</v>
      </c>
      <c r="R17" s="46">
        <v>2</v>
      </c>
      <c r="S17" s="47"/>
    </row>
    <row r="18" spans="1:19" ht="34.5" customHeight="1" thickBot="1">
      <c r="A18" s="49" t="s">
        <v>14</v>
      </c>
      <c r="B18" s="139" t="s">
        <v>49</v>
      </c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2">
        <f aca="true" t="shared" si="0" ref="M18:R18">SUM(M13:M17)</f>
        <v>103</v>
      </c>
      <c r="N18" s="53">
        <f t="shared" si="0"/>
        <v>136</v>
      </c>
      <c r="O18" s="54">
        <f t="shared" si="0"/>
        <v>3</v>
      </c>
      <c r="P18" s="55">
        <f t="shared" si="0"/>
        <v>7</v>
      </c>
      <c r="Q18" s="54">
        <f t="shared" si="0"/>
        <v>3</v>
      </c>
      <c r="R18" s="56">
        <f t="shared" si="0"/>
        <v>7</v>
      </c>
      <c r="S18" s="57"/>
    </row>
    <row r="19" spans="4:19" ht="15.75"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9" t="s">
        <v>15</v>
      </c>
    </row>
    <row r="20" ht="12.75">
      <c r="A20" s="60" t="s">
        <v>16</v>
      </c>
    </row>
    <row r="22" spans="1:2" ht="19.5" customHeight="1">
      <c r="A22" s="61" t="s">
        <v>17</v>
      </c>
      <c r="B22" s="1" t="s">
        <v>18</v>
      </c>
    </row>
    <row r="23" spans="1:2" ht="19.5" customHeight="1">
      <c r="A23" s="62"/>
      <c r="B23" s="1" t="s">
        <v>18</v>
      </c>
    </row>
    <row r="25" spans="1:20" ht="12.75">
      <c r="A25" s="63" t="s">
        <v>19</v>
      </c>
      <c r="C25" s="64"/>
      <c r="D25" s="63" t="s">
        <v>20</v>
      </c>
      <c r="E25" s="63"/>
      <c r="F25" s="63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</row>
    <row r="26" spans="1:20" ht="12.75">
      <c r="A26" s="2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</row>
    <row r="27" spans="1:20" ht="12.75">
      <c r="A27" s="2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</row>
    <row r="28" spans="1:20" ht="12.75">
      <c r="A28" s="2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pans="1:20" ht="12.75">
      <c r="A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1:20" ht="12.75">
      <c r="A30" s="2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</row>
  </sheetData>
  <sheetProtection/>
  <mergeCells count="5">
    <mergeCell ref="A6:S6"/>
    <mergeCell ref="D11:L11"/>
    <mergeCell ref="Q11:R11"/>
    <mergeCell ref="G12:I12"/>
    <mergeCell ref="J12:L12"/>
  </mergeCells>
  <printOptions horizontalCentered="1"/>
  <pageMargins left="0" right="0" top="0.3937007874015748" bottom="0.3937007874015748" header="0.3937007874015748" footer="0.3937007874015748"/>
  <pageSetup fitToHeight="1" fitToWidth="1" orientation="landscape" paperSize="9" scale="88"/>
  <headerFooter alignWithMargins="0">
    <oddFooter>&amp;L&amp;"Space Age,Tučná kurzíva"&amp;12KadelDesign&amp;"Symbol,Obyčejné"&amp;XŇ&amp;"BrushScript BT,Obyčejné"&amp;X,&amp;"Space Age,Tučná kurzíva"&amp;10&amp;D&amp;R&amp;"Arial CE,Tučné"SKB Český Krumlov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0"/>
  <sheetViews>
    <sheetView zoomScale="130" zoomScaleNormal="130" zoomScalePageLayoutView="0" workbookViewId="0" topLeftCell="A3">
      <selection activeCell="S16" sqref="S16"/>
    </sheetView>
  </sheetViews>
  <sheetFormatPr defaultColWidth="9.125" defaultRowHeight="12.75"/>
  <cols>
    <col min="1" max="1" width="13.00390625" style="1" customWidth="1"/>
    <col min="2" max="3" width="34.625" style="1" customWidth="1"/>
    <col min="4" max="4" width="3.625" style="1" customWidth="1"/>
    <col min="5" max="5" width="1.625" style="1" customWidth="1"/>
    <col min="6" max="7" width="3.625" style="1" customWidth="1"/>
    <col min="8" max="8" width="1.625" style="1" customWidth="1"/>
    <col min="9" max="10" width="3.625" style="1" customWidth="1"/>
    <col min="11" max="11" width="1.625" style="1" customWidth="1"/>
    <col min="12" max="12" width="3.625" style="1" customWidth="1"/>
    <col min="13" max="14" width="5.50390625" style="1" customWidth="1"/>
    <col min="15" max="18" width="4.375" style="1" customWidth="1"/>
    <col min="19" max="19" width="16.375" style="1" customWidth="1"/>
    <col min="20" max="20" width="2.375" style="1" customWidth="1"/>
    <col min="21" max="16384" width="9.125" style="1" customWidth="1"/>
  </cols>
  <sheetData>
    <row r="5" ht="12.75"/>
    <row r="6" spans="1:19" ht="27" thickBot="1">
      <c r="A6" s="191" t="s">
        <v>2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</row>
    <row r="7" spans="1:19" ht="19.5" customHeight="1" thickBot="1">
      <c r="A7" s="3" t="s">
        <v>42</v>
      </c>
      <c r="B7" s="125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6"/>
    </row>
    <row r="8" spans="1:19" ht="19.5" customHeight="1" thickTop="1">
      <c r="A8" s="7" t="s">
        <v>3</v>
      </c>
      <c r="B8" s="143" t="s">
        <v>54</v>
      </c>
      <c r="C8" s="9"/>
      <c r="D8" s="10"/>
      <c r="E8" s="10"/>
      <c r="F8" s="10"/>
      <c r="G8" s="10"/>
      <c r="H8" s="10"/>
      <c r="I8" s="10"/>
      <c r="J8" s="10"/>
      <c r="K8" s="10"/>
      <c r="L8" s="10"/>
      <c r="M8" s="11"/>
      <c r="N8" s="10"/>
      <c r="O8" s="10"/>
      <c r="P8" s="12" t="s">
        <v>0</v>
      </c>
      <c r="Q8" s="13"/>
      <c r="R8" s="14"/>
      <c r="S8" s="15">
        <v>42665</v>
      </c>
    </row>
    <row r="9" spans="1:19" ht="19.5" customHeight="1">
      <c r="A9" s="7" t="s">
        <v>4</v>
      </c>
      <c r="B9" s="144" t="s">
        <v>51</v>
      </c>
      <c r="C9" s="17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8" t="s">
        <v>5</v>
      </c>
      <c r="Q9" s="16"/>
      <c r="R9" s="10"/>
      <c r="S9" s="19" t="s">
        <v>21</v>
      </c>
    </row>
    <row r="10" spans="1:19" ht="19.5" customHeight="1" thickBot="1">
      <c r="A10" s="20" t="s">
        <v>6</v>
      </c>
      <c r="B10" s="21"/>
      <c r="C10" s="66"/>
      <c r="D10" s="22"/>
      <c r="E10" s="22"/>
      <c r="F10" s="22"/>
      <c r="G10" s="22"/>
      <c r="H10" s="22"/>
      <c r="I10" s="22"/>
      <c r="J10" s="22"/>
      <c r="K10" s="22"/>
      <c r="L10" s="22"/>
      <c r="M10" s="23"/>
      <c r="N10" s="23"/>
      <c r="O10" s="23"/>
      <c r="P10" s="24"/>
      <c r="Q10" s="25"/>
      <c r="R10" s="23"/>
      <c r="S10" s="142" t="s">
        <v>108</v>
      </c>
    </row>
    <row r="11" spans="1:19" ht="24.75" customHeight="1">
      <c r="A11" s="27"/>
      <c r="B11" s="28" t="s">
        <v>59</v>
      </c>
      <c r="C11" s="28" t="s">
        <v>7</v>
      </c>
      <c r="D11" s="192" t="s">
        <v>8</v>
      </c>
      <c r="E11" s="193"/>
      <c r="F11" s="193"/>
      <c r="G11" s="193"/>
      <c r="H11" s="193"/>
      <c r="I11" s="193"/>
      <c r="J11" s="193"/>
      <c r="K11" s="193"/>
      <c r="L11" s="194"/>
      <c r="M11" s="29" t="s">
        <v>9</v>
      </c>
      <c r="N11" s="30"/>
      <c r="O11" s="29" t="s">
        <v>10</v>
      </c>
      <c r="P11" s="30"/>
      <c r="Q11" s="195" t="s">
        <v>11</v>
      </c>
      <c r="R11" s="196"/>
      <c r="S11" s="31" t="s">
        <v>12</v>
      </c>
    </row>
    <row r="12" spans="1:19" ht="9.75" customHeight="1" thickBot="1">
      <c r="A12" s="32"/>
      <c r="B12" s="33"/>
      <c r="C12" s="140"/>
      <c r="D12" s="34">
        <v>1</v>
      </c>
      <c r="E12" s="34"/>
      <c r="F12" s="34"/>
      <c r="G12" s="197">
        <v>2</v>
      </c>
      <c r="H12" s="198"/>
      <c r="I12" s="199"/>
      <c r="J12" s="197">
        <v>3</v>
      </c>
      <c r="K12" s="198"/>
      <c r="L12" s="199"/>
      <c r="M12" s="35"/>
      <c r="N12" s="36"/>
      <c r="O12" s="35"/>
      <c r="P12" s="36"/>
      <c r="Q12" s="35"/>
      <c r="R12" s="36"/>
      <c r="S12" s="37"/>
    </row>
    <row r="13" spans="1:19" ht="30" customHeight="1" thickTop="1">
      <c r="A13" s="65" t="s">
        <v>22</v>
      </c>
      <c r="B13" s="145" t="s">
        <v>137</v>
      </c>
      <c r="C13" s="145" t="s">
        <v>142</v>
      </c>
      <c r="D13" s="147" t="s">
        <v>80</v>
      </c>
      <c r="E13" s="39" t="s">
        <v>13</v>
      </c>
      <c r="F13" s="148" t="s">
        <v>112</v>
      </c>
      <c r="G13" s="41">
        <v>15</v>
      </c>
      <c r="H13" s="39" t="s">
        <v>13</v>
      </c>
      <c r="I13" s="42">
        <v>6</v>
      </c>
      <c r="J13" s="41"/>
      <c r="K13" s="39" t="s">
        <v>13</v>
      </c>
      <c r="L13" s="42"/>
      <c r="M13" s="43">
        <f>D13+G13+J13</f>
        <v>30</v>
      </c>
      <c r="N13" s="44">
        <f>F13+I13+L13</f>
        <v>11</v>
      </c>
      <c r="O13" s="45">
        <v>2</v>
      </c>
      <c r="P13" s="46">
        <v>0</v>
      </c>
      <c r="Q13" s="45">
        <v>2</v>
      </c>
      <c r="R13" s="46">
        <v>0</v>
      </c>
      <c r="S13" s="47"/>
    </row>
    <row r="14" spans="1:19" ht="30" customHeight="1">
      <c r="A14" s="65" t="s">
        <v>23</v>
      </c>
      <c r="B14" s="145" t="s">
        <v>138</v>
      </c>
      <c r="C14" s="145" t="s">
        <v>143</v>
      </c>
      <c r="D14" s="147" t="s">
        <v>112</v>
      </c>
      <c r="E14" s="39" t="s">
        <v>13</v>
      </c>
      <c r="F14" s="148" t="s">
        <v>80</v>
      </c>
      <c r="G14" s="41">
        <v>15</v>
      </c>
      <c r="H14" s="39" t="s">
        <v>13</v>
      </c>
      <c r="I14" s="42">
        <v>12</v>
      </c>
      <c r="J14" s="41"/>
      <c r="K14" s="39" t="s">
        <v>13</v>
      </c>
      <c r="L14" s="42"/>
      <c r="M14" s="43">
        <f>D14+G14+J14</f>
        <v>20</v>
      </c>
      <c r="N14" s="44">
        <f>F14+I14+L14</f>
        <v>27</v>
      </c>
      <c r="O14" s="45">
        <v>1</v>
      </c>
      <c r="P14" s="46">
        <v>1</v>
      </c>
      <c r="Q14" s="45">
        <v>1</v>
      </c>
      <c r="R14" s="46">
        <v>1</v>
      </c>
      <c r="S14" s="47"/>
    </row>
    <row r="15" spans="1:19" ht="30" customHeight="1">
      <c r="A15" s="65" t="s">
        <v>24</v>
      </c>
      <c r="B15" s="146" t="s">
        <v>139</v>
      </c>
      <c r="C15" s="146" t="s">
        <v>145</v>
      </c>
      <c r="D15" s="147" t="s">
        <v>80</v>
      </c>
      <c r="E15" s="39" t="s">
        <v>13</v>
      </c>
      <c r="F15" s="148" t="s">
        <v>106</v>
      </c>
      <c r="G15" s="41">
        <v>15</v>
      </c>
      <c r="H15" s="39" t="s">
        <v>13</v>
      </c>
      <c r="I15" s="42">
        <v>10</v>
      </c>
      <c r="J15" s="41"/>
      <c r="K15" s="39" t="s">
        <v>13</v>
      </c>
      <c r="L15" s="42"/>
      <c r="M15" s="43">
        <f>D15+G15+J15</f>
        <v>30</v>
      </c>
      <c r="N15" s="44">
        <f>F15+I15+L15</f>
        <v>23</v>
      </c>
      <c r="O15" s="45">
        <v>2</v>
      </c>
      <c r="P15" s="46">
        <v>0</v>
      </c>
      <c r="Q15" s="45">
        <v>2</v>
      </c>
      <c r="R15" s="46">
        <v>0</v>
      </c>
      <c r="S15" s="47"/>
    </row>
    <row r="16" spans="1:19" ht="30" customHeight="1">
      <c r="A16" s="65" t="s">
        <v>25</v>
      </c>
      <c r="B16" s="146" t="s">
        <v>140</v>
      </c>
      <c r="C16" s="146" t="s">
        <v>146</v>
      </c>
      <c r="D16" s="147" t="s">
        <v>80</v>
      </c>
      <c r="E16" s="39" t="s">
        <v>13</v>
      </c>
      <c r="F16" s="148" t="s">
        <v>113</v>
      </c>
      <c r="G16" s="41">
        <v>15</v>
      </c>
      <c r="H16" s="39" t="s">
        <v>13</v>
      </c>
      <c r="I16" s="42">
        <v>9</v>
      </c>
      <c r="J16" s="41"/>
      <c r="K16" s="39" t="s">
        <v>13</v>
      </c>
      <c r="L16" s="42"/>
      <c r="M16" s="43">
        <f>D16+G16+J16</f>
        <v>30</v>
      </c>
      <c r="N16" s="44">
        <f>F16+I16+L16</f>
        <v>15</v>
      </c>
      <c r="O16" s="45">
        <v>2</v>
      </c>
      <c r="P16" s="46">
        <v>0</v>
      </c>
      <c r="Q16" s="45">
        <v>2</v>
      </c>
      <c r="R16" s="46">
        <v>0</v>
      </c>
      <c r="S16" s="47"/>
    </row>
    <row r="17" spans="1:19" ht="30" customHeight="1" thickBot="1">
      <c r="A17" s="65" t="s">
        <v>26</v>
      </c>
      <c r="B17" s="146" t="s">
        <v>141</v>
      </c>
      <c r="C17" s="146" t="s">
        <v>144</v>
      </c>
      <c r="D17" s="147" t="s">
        <v>80</v>
      </c>
      <c r="E17" s="39" t="s">
        <v>13</v>
      </c>
      <c r="F17" s="148" t="s">
        <v>106</v>
      </c>
      <c r="G17" s="41">
        <v>7</v>
      </c>
      <c r="H17" s="39" t="s">
        <v>13</v>
      </c>
      <c r="I17" s="141">
        <v>15</v>
      </c>
      <c r="J17" s="41"/>
      <c r="K17" s="39" t="s">
        <v>13</v>
      </c>
      <c r="L17" s="42"/>
      <c r="M17" s="43">
        <f>D17+G17+J17</f>
        <v>22</v>
      </c>
      <c r="N17" s="44">
        <f>F17+I17+L17</f>
        <v>28</v>
      </c>
      <c r="O17" s="45">
        <v>1</v>
      </c>
      <c r="P17" s="46">
        <v>1</v>
      </c>
      <c r="Q17" s="45">
        <v>1</v>
      </c>
      <c r="R17" s="46">
        <v>1</v>
      </c>
      <c r="S17" s="47"/>
    </row>
    <row r="18" spans="1:19" ht="34.5" customHeight="1" thickBot="1">
      <c r="A18" s="49" t="s">
        <v>14</v>
      </c>
      <c r="B18" s="139" t="s">
        <v>54</v>
      </c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2">
        <f aca="true" t="shared" si="0" ref="M18:R18">SUM(M13:M17)</f>
        <v>132</v>
      </c>
      <c r="N18" s="53">
        <f t="shared" si="0"/>
        <v>104</v>
      </c>
      <c r="O18" s="54">
        <f t="shared" si="0"/>
        <v>8</v>
      </c>
      <c r="P18" s="55">
        <f t="shared" si="0"/>
        <v>2</v>
      </c>
      <c r="Q18" s="54">
        <f t="shared" si="0"/>
        <v>8</v>
      </c>
      <c r="R18" s="56">
        <f t="shared" si="0"/>
        <v>2</v>
      </c>
      <c r="S18" s="57"/>
    </row>
    <row r="19" spans="4:19" ht="15.75"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9" t="s">
        <v>15</v>
      </c>
    </row>
    <row r="20" ht="12.75">
      <c r="A20" s="60" t="s">
        <v>16</v>
      </c>
    </row>
    <row r="22" spans="1:2" ht="19.5" customHeight="1">
      <c r="A22" s="61" t="s">
        <v>17</v>
      </c>
      <c r="B22" s="1" t="s">
        <v>18</v>
      </c>
    </row>
    <row r="23" spans="1:2" ht="19.5" customHeight="1">
      <c r="A23" s="62"/>
      <c r="B23" s="1" t="s">
        <v>18</v>
      </c>
    </row>
    <row r="25" spans="1:20" ht="12.75">
      <c r="A25" s="63" t="s">
        <v>19</v>
      </c>
      <c r="C25" s="64"/>
      <c r="D25" s="63" t="s">
        <v>20</v>
      </c>
      <c r="E25" s="63"/>
      <c r="F25" s="63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</row>
    <row r="26" spans="1:20" ht="12.75">
      <c r="A26" s="2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</row>
    <row r="27" spans="1:20" ht="12.75">
      <c r="A27" s="2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</row>
    <row r="28" spans="1:20" ht="12.75">
      <c r="A28" s="2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pans="1:20" ht="12.75">
      <c r="A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1:20" ht="12.75">
      <c r="A30" s="2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</row>
  </sheetData>
  <sheetProtection/>
  <mergeCells count="5">
    <mergeCell ref="A6:S6"/>
    <mergeCell ref="D11:L11"/>
    <mergeCell ref="Q11:R11"/>
    <mergeCell ref="G12:I12"/>
    <mergeCell ref="J12:L12"/>
  </mergeCells>
  <printOptions horizontalCentered="1"/>
  <pageMargins left="0" right="0" top="0.3937007874015748" bottom="0.3937007874015748" header="0.3937007874015748" footer="0.3937007874015748"/>
  <pageSetup fitToHeight="1" fitToWidth="1" orientation="landscape" paperSize="9" scale="88"/>
  <headerFooter alignWithMargins="0">
    <oddFooter>&amp;L&amp;"Space Age,Tučná kurzíva"&amp;12KadelDesign&amp;"Symbol,Obyčejné"&amp;XŇ&amp;"BrushScript BT,Obyčejné"&amp;X,&amp;"Space Age,Tučná kurzíva"&amp;10&amp;D&amp;R&amp;"Arial CE,Tučné"SKB Český Krumlov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SCBCup_2014</dc:title>
  <dc:subject>Badminton</dc:subject>
  <dc:creator>Karel Kotyza</dc:creator>
  <cp:keywords/>
  <dc:description>Schwan Cosmetics Badminton Cup
Český Krumlov - 8. listopadu 2014</dc:description>
  <cp:lastModifiedBy>Uživatel Microsoft Office</cp:lastModifiedBy>
  <cp:lastPrinted>2016-10-22T11:13:29Z</cp:lastPrinted>
  <dcterms:created xsi:type="dcterms:W3CDTF">1996-11-18T12:18:44Z</dcterms:created>
  <dcterms:modified xsi:type="dcterms:W3CDTF">2016-10-22T18:17:33Z</dcterms:modified>
  <cp:category/>
  <cp:version/>
  <cp:contentType/>
  <cp:contentStatus/>
</cp:coreProperties>
</file>