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2" activeTab="0"/>
  </bookViews>
  <sheets>
    <sheet name="Konečné pořadí" sheetId="1" r:id="rId1"/>
    <sheet name="2017_03_26_Tabulky" sheetId="2" r:id="rId2"/>
    <sheet name="2017_03_26_1.kolo" sheetId="3" r:id="rId3"/>
    <sheet name="2017_03_26_2.kolo" sheetId="4" r:id="rId4"/>
    <sheet name="2017_03_26_3.kolo" sheetId="5" r:id="rId5"/>
    <sheet name="2017_03_12_skup_koneč.pořad" sheetId="6" r:id="rId6"/>
    <sheet name="2017_03_12_o_kon_umístnění" sheetId="7" r:id="rId7"/>
    <sheet name="2017_03_12_1_kolo" sheetId="8" r:id="rId8"/>
    <sheet name="2017_03_12_2_kolo" sheetId="9" r:id="rId9"/>
    <sheet name="2017_03_12_3_kolo" sheetId="10" r:id="rId10"/>
    <sheet name="na sestavu (2)" sheetId="11" state="hidden" r:id="rId11"/>
    <sheet name="2017_01_28_skup_koneč.pořadí" sheetId="12" r:id="rId12"/>
    <sheet name="2017_01_28_o_kon_umístnění" sheetId="13" r:id="rId13"/>
    <sheet name="2017_01_28_1_kolo" sheetId="14" r:id="rId14"/>
    <sheet name="2017_01_28_2_kolo" sheetId="15" r:id="rId15"/>
    <sheet name="2017_01_28_3_kolo" sheetId="16" r:id="rId16"/>
    <sheet name="rozpis" sheetId="17" r:id="rId17"/>
  </sheets>
  <definedNames/>
  <calcPr fullCalcOnLoad="1"/>
</workbook>
</file>

<file path=xl/sharedStrings.xml><?xml version="1.0" encoding="utf-8"?>
<sst xmlns="http://schemas.openxmlformats.org/spreadsheetml/2006/main" count="1752" uniqueCount="460">
  <si>
    <t>1.set</t>
  </si>
  <si>
    <t>2.set</t>
  </si>
  <si>
    <t>SETY</t>
  </si>
  <si>
    <t>MÍČE</t>
  </si>
  <si>
    <t>1.dvouhra chlapci</t>
  </si>
  <si>
    <t>1.dvouhra dívky</t>
  </si>
  <si>
    <t>2.dvouhra chlapci</t>
  </si>
  <si>
    <t>2.dvouhra dívky</t>
  </si>
  <si>
    <t>smíšená čtyřhra</t>
  </si>
  <si>
    <t>Vítěz</t>
  </si>
  <si>
    <t xml:space="preserve">MÍČe </t>
  </si>
  <si>
    <t>Č.Krumlov  "B"</t>
  </si>
  <si>
    <t xml:space="preserve">Tábor </t>
  </si>
  <si>
    <t>Č.Budějovice "B"</t>
  </si>
  <si>
    <t>Č.Budějovice "A"</t>
  </si>
  <si>
    <t>Vodňany</t>
  </si>
  <si>
    <t>Křemže</t>
  </si>
  <si>
    <t>Č.Krumlov  "C"</t>
  </si>
  <si>
    <t>1.</t>
  </si>
  <si>
    <t>2.</t>
  </si>
  <si>
    <t>3.</t>
  </si>
  <si>
    <t>Body</t>
  </si>
  <si>
    <t>sety</t>
  </si>
  <si>
    <t>Pořadí</t>
  </si>
  <si>
    <t xml:space="preserve">míče </t>
  </si>
  <si>
    <t>Skupina  A</t>
  </si>
  <si>
    <t>Skupina  C</t>
  </si>
  <si>
    <t>4.</t>
  </si>
  <si>
    <t xml:space="preserve">Pořadí  zápasů : </t>
  </si>
  <si>
    <t xml:space="preserve">  1 - 4 ,  2 - 3 ,  3 - 1,  2 - 4,  4 - 3,  1 - 2 </t>
  </si>
  <si>
    <t xml:space="preserve">Skupina  B </t>
  </si>
  <si>
    <t xml:space="preserve">o 7. místo </t>
  </si>
  <si>
    <r>
      <t xml:space="preserve">  1 - 4    </t>
    </r>
    <r>
      <rPr>
        <b/>
        <sz val="14"/>
        <color indexed="8"/>
        <rFont val="Calibri"/>
        <family val="2"/>
      </rPr>
      <t>-A-</t>
    </r>
  </si>
  <si>
    <r>
      <t xml:space="preserve"> 2 - 3    </t>
    </r>
    <r>
      <rPr>
        <b/>
        <sz val="14"/>
        <color indexed="8"/>
        <rFont val="Calibri"/>
        <family val="2"/>
      </rPr>
      <t>-A-</t>
    </r>
  </si>
  <si>
    <r>
      <t xml:space="preserve"> 1 - 4    </t>
    </r>
    <r>
      <rPr>
        <b/>
        <sz val="14"/>
        <color indexed="8"/>
        <rFont val="Calibri"/>
        <family val="2"/>
      </rPr>
      <t xml:space="preserve">-B- </t>
    </r>
  </si>
  <si>
    <r>
      <t xml:space="preserve"> 2 - 3    </t>
    </r>
    <r>
      <rPr>
        <b/>
        <sz val="14"/>
        <color indexed="8"/>
        <rFont val="Calibri"/>
        <family val="2"/>
      </rPr>
      <t xml:space="preserve">-B- </t>
    </r>
  </si>
  <si>
    <t xml:space="preserve">  3 - 1   -A-</t>
  </si>
  <si>
    <t xml:space="preserve"> 2 - 4   -A-</t>
  </si>
  <si>
    <t xml:space="preserve"> 3 - 1   -B- </t>
  </si>
  <si>
    <t xml:space="preserve"> 2 - 4   -B- </t>
  </si>
  <si>
    <t xml:space="preserve">  4 - 3   -A-</t>
  </si>
  <si>
    <t xml:space="preserve"> 1 - 2   -A-</t>
  </si>
  <si>
    <t xml:space="preserve"> 4 - 3   -B- </t>
  </si>
  <si>
    <t xml:space="preserve"> 1 - 2   -B- </t>
  </si>
  <si>
    <t xml:space="preserve">o 1. místo </t>
  </si>
  <si>
    <t xml:space="preserve">o 3.místo </t>
  </si>
  <si>
    <t xml:space="preserve">o 5.místo </t>
  </si>
  <si>
    <t>KP družstev žactva  1.kolo  2017</t>
  </si>
  <si>
    <t>28.1.2017</t>
  </si>
  <si>
    <t xml:space="preserve">Sok.Č.Budějovice </t>
  </si>
  <si>
    <t xml:space="preserve">o 1.místo </t>
  </si>
  <si>
    <t xml:space="preserve">o 7.místo </t>
  </si>
  <si>
    <t>5.kurt</t>
  </si>
  <si>
    <t>4.kurt</t>
  </si>
  <si>
    <t>3.kurt</t>
  </si>
  <si>
    <t>2.kurt</t>
  </si>
  <si>
    <t>1.kurt</t>
  </si>
  <si>
    <t>cca</t>
  </si>
  <si>
    <t>9.00  -  9.20</t>
  </si>
  <si>
    <t>1.kolo</t>
  </si>
  <si>
    <r>
      <t xml:space="preserve">  </t>
    </r>
    <r>
      <rPr>
        <sz val="14"/>
        <color indexed="8"/>
        <rFont val="Calibri"/>
        <family val="2"/>
      </rPr>
      <t>A            2. DD</t>
    </r>
  </si>
  <si>
    <t xml:space="preserve"> A              1. DD</t>
  </si>
  <si>
    <t>9.20  -  9.40</t>
  </si>
  <si>
    <t xml:space="preserve"> základ. skupiny</t>
  </si>
  <si>
    <r>
      <t xml:space="preserve">C -  </t>
    </r>
    <r>
      <rPr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         SČ</t>
    </r>
  </si>
  <si>
    <t>A                  SČ</t>
  </si>
  <si>
    <t xml:space="preserve">9.40  - 10.00 </t>
  </si>
  <si>
    <t>10.00 - 10.20</t>
  </si>
  <si>
    <t>2.kolo</t>
  </si>
  <si>
    <t>10.20 - 10.40</t>
  </si>
  <si>
    <t>2 - 3</t>
  </si>
  <si>
    <t>10.40 - 11.00</t>
  </si>
  <si>
    <t xml:space="preserve">11.00 - 11.20  </t>
  </si>
  <si>
    <t>3.kolo</t>
  </si>
  <si>
    <t>11.20 - 11.40</t>
  </si>
  <si>
    <t>1 - 2</t>
  </si>
  <si>
    <t>11.40 - 12.00</t>
  </si>
  <si>
    <t>12.00 - 12.20</t>
  </si>
  <si>
    <t>12.20 - 12.40</t>
  </si>
  <si>
    <t>12.40 - 13.00</t>
  </si>
  <si>
    <t>13.00 - 13.20</t>
  </si>
  <si>
    <t>13.20 - 13.40</t>
  </si>
  <si>
    <t>13.40  - 14.00</t>
  </si>
  <si>
    <t>14.00  - 14.20</t>
  </si>
  <si>
    <t>14.20. - 14.40</t>
  </si>
  <si>
    <t>14.40. - 15.00</t>
  </si>
  <si>
    <t>15.00</t>
  </si>
  <si>
    <t xml:space="preserve"> </t>
  </si>
  <si>
    <t>A - 1-4  1. DCH</t>
  </si>
  <si>
    <t>B - 1-4  1.DCH</t>
  </si>
  <si>
    <t>B             1. DD</t>
  </si>
  <si>
    <t>B -  1-4     2.DCH</t>
  </si>
  <si>
    <t>B -   2-3    1.DCH</t>
  </si>
  <si>
    <t>o 7. místo      1. DCH</t>
  </si>
  <si>
    <t xml:space="preserve">o 3. místo   1.DCH </t>
  </si>
  <si>
    <t>1 .DD</t>
  </si>
  <si>
    <t>1. DD</t>
  </si>
  <si>
    <t>o5.místo       1.DCH</t>
  </si>
  <si>
    <t>o 1. místo     1. DCH</t>
  </si>
  <si>
    <t xml:space="preserve"> 2.  CH</t>
  </si>
  <si>
    <t>2. DD</t>
  </si>
  <si>
    <t xml:space="preserve">  2. DCH </t>
  </si>
  <si>
    <t xml:space="preserve">  2. DCH</t>
  </si>
  <si>
    <t>SČ</t>
  </si>
  <si>
    <t xml:space="preserve">utkání </t>
  </si>
  <si>
    <t>o konečné</t>
  </si>
  <si>
    <t>umístnění</t>
  </si>
  <si>
    <t>1 - 4</t>
  </si>
  <si>
    <t>2 - 4</t>
  </si>
  <si>
    <t>3 - 1</t>
  </si>
  <si>
    <t>4 - 3</t>
  </si>
  <si>
    <t>B     SČ</t>
  </si>
  <si>
    <t xml:space="preserve"> A              2. DCH</t>
  </si>
  <si>
    <t xml:space="preserve"> A              2. DD</t>
  </si>
  <si>
    <r>
      <t xml:space="preserve">  </t>
    </r>
    <r>
      <rPr>
        <sz val="14"/>
        <color indexed="8"/>
        <rFont val="Calibri"/>
        <family val="2"/>
      </rPr>
      <t>A            2. DCH</t>
    </r>
  </si>
  <si>
    <t>A - 2-3    1.DCH</t>
  </si>
  <si>
    <t xml:space="preserve">  A             1. DD</t>
  </si>
  <si>
    <t>B -        1. DD</t>
  </si>
  <si>
    <t>B -        2. DD</t>
  </si>
  <si>
    <t>B                  SČ</t>
  </si>
  <si>
    <t xml:space="preserve">  B -             2.DCH</t>
  </si>
  <si>
    <t>B -             1. DD</t>
  </si>
  <si>
    <r>
      <t xml:space="preserve">B -  </t>
    </r>
    <r>
      <rPr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         SČ</t>
    </r>
  </si>
  <si>
    <t>B -             2.DD</t>
  </si>
  <si>
    <t>A               2. DD</t>
  </si>
  <si>
    <t>A               1. DCH</t>
  </si>
  <si>
    <t>A -           SČ</t>
  </si>
  <si>
    <t xml:space="preserve"> A   2-4        1. DCH</t>
  </si>
  <si>
    <t xml:space="preserve">  B -  2-4       1.  DCH</t>
  </si>
  <si>
    <t>B -                2. DCH</t>
  </si>
  <si>
    <t>B -              1.   DD</t>
  </si>
  <si>
    <t xml:space="preserve">  B -             2.  DD</t>
  </si>
  <si>
    <t xml:space="preserve">   A                 2. DCH</t>
  </si>
  <si>
    <t>A                 1.  DD</t>
  </si>
  <si>
    <t>A  1-2.  1. DCH</t>
  </si>
  <si>
    <t>A         2. DCH</t>
  </si>
  <si>
    <t>A             2. DD</t>
  </si>
  <si>
    <t>B   4-3   1.DCH</t>
  </si>
  <si>
    <t xml:space="preserve">                2.DCH</t>
  </si>
  <si>
    <t xml:space="preserve">                  1.DD</t>
  </si>
  <si>
    <t xml:space="preserve">                 2.DD</t>
  </si>
  <si>
    <t xml:space="preserve">               SČ</t>
  </si>
  <si>
    <t xml:space="preserve">  B  1-2   1.DCH</t>
  </si>
  <si>
    <r>
      <t xml:space="preserve">  B -  </t>
    </r>
    <r>
      <rPr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         SČ</t>
    </r>
  </si>
  <si>
    <r>
      <t xml:space="preserve">   B -  </t>
    </r>
    <r>
      <rPr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    2.  DCH</t>
    </r>
  </si>
  <si>
    <t>B               SČ</t>
  </si>
  <si>
    <t xml:space="preserve">              2. DCH</t>
  </si>
  <si>
    <t xml:space="preserve">              1. DD</t>
  </si>
  <si>
    <t>A            2. DD</t>
  </si>
  <si>
    <t>A             1.  DD</t>
  </si>
  <si>
    <t>B    1-2    1. DD</t>
  </si>
  <si>
    <t xml:space="preserve">             2.DCH</t>
  </si>
  <si>
    <r>
      <t xml:space="preserve"> </t>
    </r>
    <r>
      <rPr>
        <sz val="14"/>
        <color indexed="8"/>
        <rFont val="Calibri"/>
        <family val="2"/>
      </rPr>
      <t>A               SČ</t>
    </r>
  </si>
  <si>
    <t>A           SČ</t>
  </si>
  <si>
    <t xml:space="preserve"> A    4-3   1. DCH</t>
  </si>
  <si>
    <r>
      <t xml:space="preserve">  </t>
    </r>
    <r>
      <rPr>
        <sz val="14"/>
        <color indexed="8"/>
        <rFont val="Calibri"/>
        <family val="2"/>
      </rPr>
      <t>A -   3-1   2. DCH</t>
    </r>
  </si>
  <si>
    <t xml:space="preserve">  B           2. DD</t>
  </si>
  <si>
    <r>
      <t>B -  3-1</t>
    </r>
    <r>
      <rPr>
        <i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  1. DCH</t>
    </r>
  </si>
  <si>
    <t xml:space="preserve">            2.DD</t>
  </si>
  <si>
    <t xml:space="preserve"> A           1. DD</t>
  </si>
  <si>
    <t>A               SČ</t>
  </si>
  <si>
    <t xml:space="preserve">Křemže </t>
  </si>
  <si>
    <t>Č.Buděj.  "A</t>
  </si>
  <si>
    <t>Č.K.  "B"</t>
  </si>
  <si>
    <t>Č.K.  "A"</t>
  </si>
  <si>
    <t xml:space="preserve">Č.Budějov. "B" </t>
  </si>
  <si>
    <t xml:space="preserve">Vodňany </t>
  </si>
  <si>
    <t>Č.K  "A"</t>
  </si>
  <si>
    <t>Č.Budějovice  "B"</t>
  </si>
  <si>
    <t>Dvořák Daniel</t>
  </si>
  <si>
    <t>Fuciman</t>
  </si>
  <si>
    <t>Podolková</t>
  </si>
  <si>
    <t>Hulcová Jolana</t>
  </si>
  <si>
    <t>Dvořák David</t>
  </si>
  <si>
    <t>Kuzdas</t>
  </si>
  <si>
    <t>Kryeziu V.</t>
  </si>
  <si>
    <t>Půlpánová</t>
  </si>
  <si>
    <t>Šmikmátor</t>
  </si>
  <si>
    <t>ČB A</t>
  </si>
  <si>
    <t>ČK  C</t>
  </si>
  <si>
    <t>ČK  B</t>
  </si>
  <si>
    <t>Ječmínek</t>
  </si>
  <si>
    <t>Jírovec</t>
  </si>
  <si>
    <t>Hulcová Viktorie</t>
  </si>
  <si>
    <t>Hálová</t>
  </si>
  <si>
    <t>Mojcher</t>
  </si>
  <si>
    <t>Kodat</t>
  </si>
  <si>
    <t>Čerklová</t>
  </si>
  <si>
    <t>Jírovcová</t>
  </si>
  <si>
    <t>ČK  A</t>
  </si>
  <si>
    <t>Tancer</t>
  </si>
  <si>
    <t>Falář</t>
  </si>
  <si>
    <t>Šmikmátorová</t>
  </si>
  <si>
    <t>Kalbáčová</t>
  </si>
  <si>
    <t>Jelínek</t>
  </si>
  <si>
    <t>Bouberle</t>
  </si>
  <si>
    <t xml:space="preserve">Štronerová </t>
  </si>
  <si>
    <t>Bouberlová</t>
  </si>
  <si>
    <t>ČB  B</t>
  </si>
  <si>
    <t>Tábor</t>
  </si>
  <si>
    <t>Karafiát</t>
  </si>
  <si>
    <t>Basík</t>
  </si>
  <si>
    <t>Čápová</t>
  </si>
  <si>
    <t>Kočová</t>
  </si>
  <si>
    <t>Kryeziu</t>
  </si>
  <si>
    <t>Neubauerová</t>
  </si>
  <si>
    <t>Novotná</t>
  </si>
  <si>
    <t>Hálková</t>
  </si>
  <si>
    <t xml:space="preserve">Č.K.  C </t>
  </si>
  <si>
    <t>Štronerová</t>
  </si>
  <si>
    <t>Boubrle</t>
  </si>
  <si>
    <t>Kryeziu Van.</t>
  </si>
  <si>
    <t xml:space="preserve">Jírovcová </t>
  </si>
  <si>
    <t>ČB   A</t>
  </si>
  <si>
    <t>ČK   A</t>
  </si>
  <si>
    <t>ČB   B</t>
  </si>
  <si>
    <t>ČK   B</t>
  </si>
  <si>
    <t xml:space="preserve">Podolková </t>
  </si>
  <si>
    <t>Dvořák Daneiel</t>
  </si>
  <si>
    <t>Kreyziu D.</t>
  </si>
  <si>
    <t>Hulcová Jol.</t>
  </si>
  <si>
    <t xml:space="preserve">Půlpánová </t>
  </si>
  <si>
    <t xml:space="preserve">1.  Sokol </t>
  </si>
  <si>
    <t xml:space="preserve"> Č.Budějovice  "A"</t>
  </si>
  <si>
    <t xml:space="preserve">2.  SKB </t>
  </si>
  <si>
    <t xml:space="preserve">3.  Sokol </t>
  </si>
  <si>
    <t xml:space="preserve">      Křemže </t>
  </si>
  <si>
    <t xml:space="preserve"> 4.  SKB </t>
  </si>
  <si>
    <t>1. Č.Buděj. "A"</t>
  </si>
  <si>
    <t>2. Č.Krumlov  "B"</t>
  </si>
  <si>
    <t xml:space="preserve">3.  Křemže </t>
  </si>
  <si>
    <t xml:space="preserve">4. Č.Krumlov "C" </t>
  </si>
  <si>
    <t>8 : 2</t>
  </si>
  <si>
    <t>10 : 0</t>
  </si>
  <si>
    <t xml:space="preserve">10 : 0 </t>
  </si>
  <si>
    <t xml:space="preserve">2 : 8 </t>
  </si>
  <si>
    <t xml:space="preserve">8 : 2 </t>
  </si>
  <si>
    <t xml:space="preserve">6 : 4 </t>
  </si>
  <si>
    <t xml:space="preserve">0 : 10 </t>
  </si>
  <si>
    <t xml:space="preserve">4 : 6 </t>
  </si>
  <si>
    <t>9</t>
  </si>
  <si>
    <t>7</t>
  </si>
  <si>
    <t>5</t>
  </si>
  <si>
    <t>3</t>
  </si>
  <si>
    <t>28:2</t>
  </si>
  <si>
    <t xml:space="preserve">4. </t>
  </si>
  <si>
    <t>16:14</t>
  </si>
  <si>
    <t>8:22</t>
  </si>
  <si>
    <t>1. SKB</t>
  </si>
  <si>
    <t xml:space="preserve">     Č.Krumlov  "A"</t>
  </si>
  <si>
    <t>2. Sokol</t>
  </si>
  <si>
    <t>3.  SK Badminton</t>
  </si>
  <si>
    <r>
      <t xml:space="preserve">     </t>
    </r>
    <r>
      <rPr>
        <b/>
        <sz val="12"/>
        <rFont val="Arial"/>
        <family val="2"/>
      </rPr>
      <t xml:space="preserve">Tábor </t>
    </r>
  </si>
  <si>
    <t xml:space="preserve">4.  Sokol </t>
  </si>
  <si>
    <t xml:space="preserve">     Vodňany </t>
  </si>
  <si>
    <t>1. Č.Krumlov "A"</t>
  </si>
  <si>
    <t xml:space="preserve">3. Tábor </t>
  </si>
  <si>
    <t xml:space="preserve">4.  Vodňany </t>
  </si>
  <si>
    <t>2.  Č.Buděj. "B"</t>
  </si>
  <si>
    <t xml:space="preserve">7 : 3 </t>
  </si>
  <si>
    <t>0 : 10</t>
  </si>
  <si>
    <t xml:space="preserve">3 : 7 </t>
  </si>
  <si>
    <t xml:space="preserve">5 : 5 </t>
  </si>
  <si>
    <t>30:0</t>
  </si>
  <si>
    <t>15:15</t>
  </si>
  <si>
    <t>5 : 5</t>
  </si>
  <si>
    <t>7:23</t>
  </si>
  <si>
    <r>
      <rPr>
        <b/>
        <sz val="12"/>
        <rFont val="Arial"/>
        <family val="2"/>
      </rPr>
      <t>Č.Krumlov "A"</t>
    </r>
    <r>
      <rPr>
        <sz val="12"/>
        <rFont val="Arial"/>
        <family val="2"/>
      </rPr>
      <t xml:space="preserve">   :  Č.Budějovice "A"               8 : 2 </t>
    </r>
  </si>
  <si>
    <r>
      <rPr>
        <b/>
        <sz val="12"/>
        <rFont val="Arial"/>
        <family val="2"/>
      </rPr>
      <t xml:space="preserve">Č.Krumlov  "B" </t>
    </r>
    <r>
      <rPr>
        <sz val="12"/>
        <rFont val="Arial"/>
        <family val="2"/>
      </rPr>
      <t xml:space="preserve"> :  Č.Budějovice  "B"              8 : 2</t>
    </r>
  </si>
  <si>
    <r>
      <t xml:space="preserve">Č.Krumlov  "C"      :   </t>
    </r>
    <r>
      <rPr>
        <b/>
        <sz val="12"/>
        <rFont val="Arial"/>
        <family val="2"/>
      </rPr>
      <t>Tábor</t>
    </r>
    <r>
      <rPr>
        <sz val="12"/>
        <rFont val="Arial"/>
        <family val="2"/>
      </rPr>
      <t xml:space="preserve">                                4 : 6 </t>
    </r>
  </si>
  <si>
    <r>
      <t xml:space="preserve">Křemže                  :   </t>
    </r>
    <r>
      <rPr>
        <b/>
        <sz val="12"/>
        <rFont val="Arial"/>
        <family val="2"/>
      </rPr>
      <t xml:space="preserve">Vodňany </t>
    </r>
    <r>
      <rPr>
        <sz val="12"/>
        <rFont val="Arial"/>
        <family val="2"/>
      </rPr>
      <t xml:space="preserve">                         4 : 6</t>
    </r>
  </si>
  <si>
    <t xml:space="preserve">Pořadí po 1.kole  : </t>
  </si>
  <si>
    <t xml:space="preserve">1. SKB Č.Krumlov "A"  </t>
  </si>
  <si>
    <t xml:space="preserve">2. Sokol Č.Budějovice  "A" </t>
  </si>
  <si>
    <t xml:space="preserve">4. Sokol Č.Budějovice  "B" </t>
  </si>
  <si>
    <t xml:space="preserve">5. Sokol Vodňany </t>
  </si>
  <si>
    <t xml:space="preserve">6. Sokol Křemže </t>
  </si>
  <si>
    <t xml:space="preserve">7. SK Badminton Tábor </t>
  </si>
  <si>
    <t xml:space="preserve">8. SKB Č.Krumlov  "C" </t>
  </si>
  <si>
    <t xml:space="preserve">Skupiny pro 2.kolo : </t>
  </si>
  <si>
    <t>Skup.  A</t>
  </si>
  <si>
    <t>1. Č.Krumlov  "A"</t>
  </si>
  <si>
    <t xml:space="preserve">Skup. "B" </t>
  </si>
  <si>
    <t xml:space="preserve">2. S.Č.Budějovice "B" </t>
  </si>
  <si>
    <t xml:space="preserve">3.  SKB Č.Krumlov  "B" </t>
  </si>
  <si>
    <t xml:space="preserve">3. Sokol Vodňany </t>
  </si>
  <si>
    <t>1. S.Č.Budějovice "A"</t>
  </si>
  <si>
    <t xml:space="preserve">2. Č.Krumlov "B" </t>
  </si>
  <si>
    <t xml:space="preserve">3. Sok.Křemže </t>
  </si>
  <si>
    <t xml:space="preserve">4. SK Tábor </t>
  </si>
  <si>
    <t>4</t>
  </si>
  <si>
    <t>základní skupiny a utkání o konečné pořadí v 1.kole</t>
  </si>
  <si>
    <t>12.3.2017</t>
  </si>
  <si>
    <t>SKB Český krumlov</t>
  </si>
  <si>
    <t>SKB ČK "A"</t>
  </si>
  <si>
    <t>Sokol ČB "B"</t>
  </si>
  <si>
    <t>Sokol Vodňany</t>
  </si>
  <si>
    <t>SKB ČK "C"</t>
  </si>
  <si>
    <t>Sokol ČB "A"</t>
  </si>
  <si>
    <t>SKB ČK "B"</t>
  </si>
  <si>
    <t>Sokol Křemže</t>
  </si>
  <si>
    <t>SKB Tábor</t>
  </si>
  <si>
    <t>KP družstev žactva  2.kolo</t>
  </si>
  <si>
    <t>základní skupiny a utkání o konečné pořadí ve 2.kole</t>
  </si>
  <si>
    <t xml:space="preserve">4. SKB Tábor </t>
  </si>
  <si>
    <t>(1.kolo)</t>
  </si>
  <si>
    <t>(2. kolo)</t>
  </si>
  <si>
    <t>(3. kolo)</t>
  </si>
  <si>
    <t>Marťán Adam</t>
  </si>
  <si>
    <t>Hulcová</t>
  </si>
  <si>
    <t>Baštýř</t>
  </si>
  <si>
    <t>Čížek</t>
  </si>
  <si>
    <t>Petroušková</t>
  </si>
  <si>
    <t>SCR</t>
  </si>
  <si>
    <t>Tancer R.</t>
  </si>
  <si>
    <t>scr.</t>
  </si>
  <si>
    <t>Mikešová</t>
  </si>
  <si>
    <t>Tancer A.</t>
  </si>
  <si>
    <t>Marťan</t>
  </si>
  <si>
    <t>Hulcová J.</t>
  </si>
  <si>
    <t>Jurný</t>
  </si>
  <si>
    <t>Hulcová V.</t>
  </si>
  <si>
    <t>SKB ČK"A"</t>
  </si>
  <si>
    <t>Sokol ČB"B"</t>
  </si>
  <si>
    <t>Dvořák Dan</t>
  </si>
  <si>
    <t>Kryeziu Vanesa</t>
  </si>
  <si>
    <t>Č. Krumlov "A"</t>
  </si>
  <si>
    <t>SKB Český Krumlov "A"</t>
  </si>
  <si>
    <t>Tancer Adam</t>
  </si>
  <si>
    <t>Č. Krumlov "B"</t>
  </si>
  <si>
    <t>Č. Budějovice "B"</t>
  </si>
  <si>
    <t>Sokol České Budějovice "B"</t>
  </si>
  <si>
    <t>Č. Krumlov "C"</t>
  </si>
  <si>
    <t>SKB Český Krumlov "C"</t>
  </si>
  <si>
    <t>7:3</t>
  </si>
  <si>
    <t>8:2</t>
  </si>
  <si>
    <t>3:7</t>
  </si>
  <si>
    <t>2:8</t>
  </si>
  <si>
    <t>4:6</t>
  </si>
  <si>
    <t>6:4</t>
  </si>
  <si>
    <t>23:7</t>
  </si>
  <si>
    <t>19:11</t>
  </si>
  <si>
    <t>10:20</t>
  </si>
  <si>
    <t>1</t>
  </si>
  <si>
    <t>2</t>
  </si>
  <si>
    <t>0:10</t>
  </si>
  <si>
    <t>10:0</t>
  </si>
  <si>
    <t>9:1</t>
  </si>
  <si>
    <t>1:9</t>
  </si>
  <si>
    <t>29:1</t>
  </si>
  <si>
    <t>21:9</t>
  </si>
  <si>
    <t>0:30</t>
  </si>
  <si>
    <t>7-3</t>
  </si>
  <si>
    <t>2-8</t>
  </si>
  <si>
    <t>8-0</t>
  </si>
  <si>
    <t xml:space="preserve">Skupiny pro 3.kolo : </t>
  </si>
  <si>
    <t>3. SKB Č. krumlov "B"</t>
  </si>
  <si>
    <t>1. SKB Č. Krumlov  "A"</t>
  </si>
  <si>
    <t xml:space="preserve">2. Sokol Č. Budějovice "A" </t>
  </si>
  <si>
    <t>4. Sokol Č. Budějovice "B"</t>
  </si>
  <si>
    <t>1. Sokol Vodňany</t>
  </si>
  <si>
    <t>o 7. místo</t>
  </si>
  <si>
    <t xml:space="preserve">o 5. místo </t>
  </si>
  <si>
    <t xml:space="preserve">o 3. místo </t>
  </si>
  <si>
    <t xml:space="preserve">SKB Č. Krumlov "A"   :         Sokol Č. Budějovice "A" </t>
  </si>
  <si>
    <t xml:space="preserve">SKB Č. Krumlov "B"   :         Sokol Č. Budějovice "B" </t>
  </si>
  <si>
    <t>Sokol Vodňany            :        SKB Tábor</t>
  </si>
  <si>
    <t>10-0 (src.)</t>
  </si>
  <si>
    <t xml:space="preserve">Pořadí po 2.kole  : </t>
  </si>
  <si>
    <t xml:space="preserve">3. SKB Č.Krumlov  "B" </t>
  </si>
  <si>
    <t>Vrchní rozhodčí: Ivo Černý</t>
  </si>
  <si>
    <t xml:space="preserve">2. Sokol Křemže </t>
  </si>
  <si>
    <t xml:space="preserve">3. SKB Č. Krumlov "C" </t>
  </si>
  <si>
    <t xml:space="preserve">7. SKB Č.Krumlov  "C" </t>
  </si>
  <si>
    <t xml:space="preserve">8. SK Badminton Tábor </t>
  </si>
  <si>
    <t>Výsledky 1. kola</t>
  </si>
  <si>
    <t>Výsledky 2. kola</t>
  </si>
  <si>
    <t>Výsledky 3. kola</t>
  </si>
  <si>
    <t xml:space="preserve">Konečné pořadí </t>
  </si>
  <si>
    <t>Součet pořadí</t>
  </si>
  <si>
    <t>5.</t>
  </si>
  <si>
    <t>6.</t>
  </si>
  <si>
    <t>7.</t>
  </si>
  <si>
    <t>8.</t>
  </si>
  <si>
    <t>O konečném pořadí rozhoduje: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</si>
  <si>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Nejnižší součet pořadí za všechna tři kola</t>
    </r>
  </si>
  <si>
    <t>Krajský přebor smíšených družstev žáků 2017</t>
  </si>
  <si>
    <t>28.1.2017   So Č.B.</t>
  </si>
  <si>
    <t xml:space="preserve">SKB Č.Krumlov "A"  </t>
  </si>
  <si>
    <t xml:space="preserve">Sokol Č.Budějovice  "A" </t>
  </si>
  <si>
    <t xml:space="preserve">SKB Č.Krumlov  "B" </t>
  </si>
  <si>
    <t xml:space="preserve">Sokol Č.Budějovice  "B" </t>
  </si>
  <si>
    <t xml:space="preserve">Sokol Vodňany </t>
  </si>
  <si>
    <t xml:space="preserve">Sokol Křemže </t>
  </si>
  <si>
    <t xml:space="preserve">SK Badminton Tábor </t>
  </si>
  <si>
    <t xml:space="preserve">SKB Č.Krumlov  "C" </t>
  </si>
  <si>
    <t>12.3.2017   SKB Č.K.</t>
  </si>
  <si>
    <t>26.3.2017  So.Vodňany</t>
  </si>
  <si>
    <t>SKB Č. Krumlov  "A"</t>
  </si>
  <si>
    <t xml:space="preserve">Sokol Č. Budějovice "A" </t>
  </si>
  <si>
    <t>Sokol Č. Budějovice "B"</t>
  </si>
  <si>
    <t xml:space="preserve">SKB Č. Krumlov "C" </t>
  </si>
  <si>
    <t xml:space="preserve">SKB Tábor </t>
  </si>
  <si>
    <t>1. kolo</t>
  </si>
  <si>
    <t>2. kolo</t>
  </si>
  <si>
    <t>3. kolo</t>
  </si>
  <si>
    <t>-</t>
  </si>
  <si>
    <t>SKB Č. Krumlov  "B"</t>
  </si>
  <si>
    <t>SKB Č. Krumlov "A"</t>
  </si>
  <si>
    <t>SKB Č. Krumlov "B"</t>
  </si>
  <si>
    <t xml:space="preserve">  4 - 3   o 1.-4.místo</t>
  </si>
  <si>
    <t xml:space="preserve">  2 - 4   o 1.-4.místo</t>
  </si>
  <si>
    <t xml:space="preserve">  3 - 1   o 1.-4.místo</t>
  </si>
  <si>
    <t xml:space="preserve"> 5 - 8   o 5.-8.místo</t>
  </si>
  <si>
    <t xml:space="preserve"> 6 - 7   o 5.-8.místo</t>
  </si>
  <si>
    <t xml:space="preserve"> 5 - 6   o 5.-8.místo</t>
  </si>
  <si>
    <t xml:space="preserve">  1 - 4   o 1.-4.místo</t>
  </si>
  <si>
    <t xml:space="preserve">  2 - 3   o 1.-4.místo</t>
  </si>
  <si>
    <t xml:space="preserve"> 8 - 7   o 5.-8.místo</t>
  </si>
  <si>
    <t xml:space="preserve">  1 - 2   o 1.-4.místo</t>
  </si>
  <si>
    <t xml:space="preserve"> 6 - 8   o 5.-8.místo</t>
  </si>
  <si>
    <t xml:space="preserve"> 7 - 5   o 5.-8.místo</t>
  </si>
  <si>
    <t>Krajský přebor smíšených družstev žáků - 3. kolo</t>
  </si>
  <si>
    <t>Sportovní hala Vodňany - 26.3.2017</t>
  </si>
  <si>
    <t>SKUPINA o 1.-4. místo</t>
  </si>
  <si>
    <t>VÝSLEDKY</t>
  </si>
  <si>
    <t>míče</t>
  </si>
  <si>
    <t>zápasy</t>
  </si>
  <si>
    <t>body</t>
  </si>
  <si>
    <t>pořadí</t>
  </si>
  <si>
    <t>:</t>
  </si>
  <si>
    <t>SKB Č. krumlov "B"</t>
  </si>
  <si>
    <t>Pořadí utkání:</t>
  </si>
  <si>
    <t>SKUPINA o 5.-8. místo</t>
  </si>
  <si>
    <t>6</t>
  </si>
  <si>
    <t>8</t>
  </si>
  <si>
    <t xml:space="preserve">6. Hodnocení utkání Vítěz každého utkání získává 3 body, za nerozhodný výsledek získávají oba soupeři 2 body, poražený získává 1 bod. Za nesehrané utkání získává družstvo, které utkání neodehrálo 0 bodů.  Pořadí je určeno: a) počtem získaných bodů, b) rozdílem vyhraných a prohraných zápasů, c) rozdílem vyhraných a prohraných setů, d) rozdílem vyhraných a prohraných míčů. V případě shody všech kritérií rozhoduje los. Při účasti velkého počtu družstev se každý zápas může sehrát na dva sety. Počet vítězných setů rozhodne o vítězi utkání. Rozhodne před turnajem vrchní rozhodčí. </t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</si>
  <si>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Počet získaných bodů za všechna tři kola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</si>
  <si>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Rozdíl skóre zápasů odehraných ve všech třech kolech</t>
    </r>
  </si>
  <si>
    <r>
      <t>4.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Rozdíl skóre setů odehraných ve všech třech kolech</t>
    </r>
  </si>
  <si>
    <r>
      <t>5.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Rozdíl skóre míčů odehraných ve všech třech kolech</t>
    </r>
  </si>
  <si>
    <r>
      <t>6.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V případě shody všech kriterií rozhoduje los.</t>
    </r>
  </si>
  <si>
    <t>RS_2017_mladez_aktualizace</t>
  </si>
  <si>
    <t>Rancer Robin</t>
  </si>
  <si>
    <t>xxx</t>
  </si>
  <si>
    <t>Mrázová Tereza</t>
  </si>
  <si>
    <t>Smažík</t>
  </si>
  <si>
    <t>Jíra</t>
  </si>
  <si>
    <t>Maršíková</t>
  </si>
  <si>
    <t>Tancer Robin</t>
  </si>
  <si>
    <t>Neubeuerová</t>
  </si>
  <si>
    <t>Remíza</t>
  </si>
  <si>
    <t xml:space="preserve"> 1+1+1  = 3</t>
  </si>
  <si>
    <t xml:space="preserve"> 2+2+2  = 6</t>
  </si>
  <si>
    <t xml:space="preserve"> 3+4+3  = 10</t>
  </si>
  <si>
    <t xml:space="preserve"> 4+3+4  = 11</t>
  </si>
  <si>
    <t xml:space="preserve"> 6+6+6  = 18 </t>
  </si>
  <si>
    <t xml:space="preserve"> 5+7+7  = 19</t>
  </si>
  <si>
    <t xml:space="preserve"> 7+8+5  = 20</t>
  </si>
  <si>
    <t xml:space="preserve"> 8+5+8  = 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</si>
</sst>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94">
    <font>
      <sz val="10"/>
      <name val="Arial"/>
      <family val="2"/>
    </font>
    <font>
      <sz val="6"/>
      <name val="Small Fonts"/>
      <family val="2"/>
    </font>
    <font>
      <sz val="11"/>
      <color indexed="8"/>
      <name val="Calibri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name val="Arial CE"/>
      <family val="2"/>
    </font>
    <font>
      <i/>
      <sz val="14"/>
      <color indexed="8"/>
      <name val="Calibri"/>
      <family val="2"/>
    </font>
    <font>
      <b/>
      <sz val="18"/>
      <name val="Arial"/>
      <family val="2"/>
    </font>
    <font>
      <b/>
      <sz val="22"/>
      <name val="Arial CE"/>
      <family val="2"/>
    </font>
    <font>
      <b/>
      <sz val="2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u val="single"/>
      <sz val="10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i/>
      <sz val="20"/>
      <name val="Arial CE"/>
      <family val="2"/>
    </font>
    <font>
      <b/>
      <sz val="32"/>
      <name val="Arial CE"/>
      <family val="2"/>
    </font>
    <font>
      <sz val="7"/>
      <name val="Arial CE"/>
      <family val="2"/>
    </font>
    <font>
      <b/>
      <sz val="28"/>
      <name val="Arial CE"/>
      <family val="2"/>
    </font>
    <font>
      <i/>
      <sz val="9"/>
      <color indexed="10"/>
      <name val="Arial CE"/>
      <family val="2"/>
    </font>
    <font>
      <i/>
      <sz val="7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i/>
      <sz val="9"/>
      <color indexed="12"/>
      <name val="Arial CE"/>
      <family val="2"/>
    </font>
    <font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 CE"/>
      <family val="2"/>
    </font>
    <font>
      <b/>
      <sz val="12"/>
      <color indexed="9"/>
      <name val="Arial CE"/>
      <family val="2"/>
    </font>
    <font>
      <i/>
      <sz val="12"/>
      <color indexed="9"/>
      <name val="Arial CE"/>
      <family val="2"/>
    </font>
    <font>
      <sz val="12"/>
      <color indexed="9"/>
      <name val="Arial CE"/>
      <family val="2"/>
    </font>
    <font>
      <sz val="10"/>
      <color indexed="9"/>
      <name val="Arial"/>
      <family val="2"/>
    </font>
    <font>
      <sz val="7"/>
      <color indexed="9"/>
      <name val="Arial CE"/>
      <family val="2"/>
    </font>
    <font>
      <i/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0"/>
      <name val="Arial CE"/>
      <family val="2"/>
    </font>
    <font>
      <b/>
      <sz val="12"/>
      <color theme="0"/>
      <name val="Arial CE"/>
      <family val="2"/>
    </font>
    <font>
      <i/>
      <sz val="12"/>
      <color theme="0"/>
      <name val="Arial CE"/>
      <family val="2"/>
    </font>
    <font>
      <sz val="12"/>
      <color theme="0"/>
      <name val="Arial CE"/>
      <family val="2"/>
    </font>
    <font>
      <sz val="10"/>
      <color theme="0"/>
      <name val="Arial"/>
      <family val="2"/>
    </font>
    <font>
      <sz val="7"/>
      <color theme="0"/>
      <name val="Arial CE"/>
      <family val="2"/>
    </font>
    <font>
      <i/>
      <sz val="10"/>
      <color theme="0"/>
      <name val="Arial CE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73" fillId="20" borderId="2" applyNumberFormat="0" applyAlignment="0" applyProtection="0"/>
    <xf numFmtId="0" fontId="1" fillId="0" borderId="0">
      <alignment horizontal="center" vertical="center" wrapText="1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79" fillId="0" borderId="7" applyNumberFormat="0" applyFill="0" applyAlignment="0" applyProtection="0"/>
    <xf numFmtId="0" fontId="3" fillId="0" borderId="0">
      <alignment/>
      <protection/>
    </xf>
    <xf numFmtId="0" fontId="80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2" fillId="0" borderId="0" xfId="36">
      <alignment/>
      <protection/>
    </xf>
    <xf numFmtId="0" fontId="8" fillId="0" borderId="10" xfId="36" applyFont="1" applyBorder="1" applyAlignment="1">
      <alignment horizontal="left" vertical="center"/>
      <protection/>
    </xf>
    <xf numFmtId="0" fontId="2" fillId="0" borderId="11" xfId="36" applyBorder="1">
      <alignment/>
      <protection/>
    </xf>
    <xf numFmtId="0" fontId="2" fillId="0" borderId="12" xfId="36" applyBorder="1" applyAlignment="1">
      <alignment horizontal="center"/>
      <protection/>
    </xf>
    <xf numFmtId="0" fontId="2" fillId="0" borderId="13" xfId="36" applyBorder="1" applyAlignment="1">
      <alignment horizontal="center"/>
      <protection/>
    </xf>
    <xf numFmtId="0" fontId="2" fillId="0" borderId="0" xfId="36" applyAlignment="1">
      <alignment horizontal="center"/>
      <protection/>
    </xf>
    <xf numFmtId="0" fontId="2" fillId="0" borderId="12" xfId="36" applyBorder="1">
      <alignment/>
      <protection/>
    </xf>
    <xf numFmtId="0" fontId="2" fillId="0" borderId="14" xfId="36" applyBorder="1">
      <alignment/>
      <protection/>
    </xf>
    <xf numFmtId="0" fontId="2" fillId="0" borderId="13" xfId="36" applyBorder="1">
      <alignment/>
      <protection/>
    </xf>
    <xf numFmtId="0" fontId="2" fillId="0" borderId="15" xfId="36" applyBorder="1">
      <alignment/>
      <protection/>
    </xf>
    <xf numFmtId="0" fontId="2" fillId="0" borderId="16" xfId="36" applyBorder="1">
      <alignment/>
      <protection/>
    </xf>
    <xf numFmtId="0" fontId="2" fillId="0" borderId="17" xfId="36" applyBorder="1">
      <alignment/>
      <protection/>
    </xf>
    <xf numFmtId="0" fontId="2" fillId="0" borderId="18" xfId="36" applyBorder="1">
      <alignment/>
      <protection/>
    </xf>
    <xf numFmtId="0" fontId="2" fillId="0" borderId="19" xfId="36" applyBorder="1">
      <alignment/>
      <protection/>
    </xf>
    <xf numFmtId="0" fontId="2" fillId="0" borderId="11" xfId="36" applyBorder="1" applyAlignment="1">
      <alignment horizontal="center"/>
      <protection/>
    </xf>
    <xf numFmtId="0" fontId="2" fillId="0" borderId="14" xfId="36" applyBorder="1" applyAlignment="1">
      <alignment horizontal="center"/>
      <protection/>
    </xf>
    <xf numFmtId="0" fontId="2" fillId="0" borderId="18" xfId="36" applyBorder="1" applyAlignment="1">
      <alignment horizontal="center"/>
      <protection/>
    </xf>
    <xf numFmtId="0" fontId="2" fillId="0" borderId="19" xfId="36" applyBorder="1" applyAlignment="1">
      <alignment horizontal="center"/>
      <protection/>
    </xf>
    <xf numFmtId="0" fontId="2" fillId="0" borderId="20" xfId="36" applyBorder="1" applyAlignment="1">
      <alignment horizontal="center"/>
      <protection/>
    </xf>
    <xf numFmtId="0" fontId="2" fillId="0" borderId="21" xfId="36" applyBorder="1" applyAlignment="1">
      <alignment horizontal="center"/>
      <protection/>
    </xf>
    <xf numFmtId="0" fontId="2" fillId="0" borderId="16" xfId="36" applyBorder="1" applyAlignment="1">
      <alignment horizontal="center"/>
      <protection/>
    </xf>
    <xf numFmtId="0" fontId="2" fillId="0" borderId="17" xfId="36" applyBorder="1" applyAlignment="1">
      <alignment horizontal="center"/>
      <protection/>
    </xf>
    <xf numFmtId="0" fontId="2" fillId="0" borderId="22" xfId="36" applyBorder="1" applyAlignment="1">
      <alignment horizontal="center"/>
      <protection/>
    </xf>
    <xf numFmtId="0" fontId="2" fillId="0" borderId="20" xfId="36" applyBorder="1">
      <alignment/>
      <protection/>
    </xf>
    <xf numFmtId="0" fontId="2" fillId="0" borderId="21" xfId="36" applyBorder="1">
      <alignment/>
      <protection/>
    </xf>
    <xf numFmtId="0" fontId="11" fillId="0" borderId="23" xfId="36" applyFont="1" applyBorder="1" applyAlignment="1">
      <alignment horizontal="center" vertical="center"/>
      <protection/>
    </xf>
    <xf numFmtId="0" fontId="11" fillId="0" borderId="24" xfId="36" applyFont="1" applyBorder="1" applyAlignment="1">
      <alignment horizontal="center" vertical="center"/>
      <protection/>
    </xf>
    <xf numFmtId="0" fontId="12" fillId="0" borderId="23" xfId="36" applyFont="1" applyBorder="1" applyAlignment="1">
      <alignment horizontal="center"/>
      <protection/>
    </xf>
    <xf numFmtId="0" fontId="12" fillId="0" borderId="24" xfId="36" applyFont="1" applyBorder="1" applyAlignment="1">
      <alignment horizontal="center"/>
      <protection/>
    </xf>
    <xf numFmtId="0" fontId="2" fillId="0" borderId="25" xfId="36" applyBorder="1" applyAlignment="1">
      <alignment horizontal="center"/>
      <protection/>
    </xf>
    <xf numFmtId="0" fontId="8" fillId="0" borderId="26" xfId="36" applyFont="1" applyBorder="1" applyAlignment="1">
      <alignment horizontal="left" vertical="center"/>
      <protection/>
    </xf>
    <xf numFmtId="0" fontId="2" fillId="0" borderId="27" xfId="36" applyBorder="1">
      <alignment/>
      <protection/>
    </xf>
    <xf numFmtId="0" fontId="2" fillId="0" borderId="28" xfId="36" applyBorder="1">
      <alignment/>
      <protection/>
    </xf>
    <xf numFmtId="0" fontId="2" fillId="0" borderId="29" xfId="36" applyBorder="1">
      <alignment/>
      <protection/>
    </xf>
    <xf numFmtId="0" fontId="2" fillId="0" borderId="30" xfId="36" applyBorder="1">
      <alignment/>
      <protection/>
    </xf>
    <xf numFmtId="0" fontId="2" fillId="0" borderId="31" xfId="36" applyBorder="1">
      <alignment/>
      <protection/>
    </xf>
    <xf numFmtId="0" fontId="8" fillId="0" borderId="32" xfId="36" applyFont="1" applyBorder="1" applyAlignment="1">
      <alignment horizontal="left" vertical="center"/>
      <protection/>
    </xf>
    <xf numFmtId="0" fontId="8" fillId="0" borderId="25" xfId="36" applyFont="1" applyBorder="1" applyAlignment="1">
      <alignment horizontal="left" vertical="center"/>
      <protection/>
    </xf>
    <xf numFmtId="0" fontId="2" fillId="0" borderId="33" xfId="36" applyBorder="1">
      <alignment/>
      <protection/>
    </xf>
    <xf numFmtId="0" fontId="2" fillId="0" borderId="34" xfId="36" applyBorder="1">
      <alignment/>
      <protection/>
    </xf>
    <xf numFmtId="0" fontId="9" fillId="0" borderId="23" xfId="36" applyFont="1" applyBorder="1">
      <alignment/>
      <protection/>
    </xf>
    <xf numFmtId="0" fontId="2" fillId="0" borderId="35" xfId="36" applyBorder="1" applyAlignment="1">
      <alignment horizontal="center"/>
      <protection/>
    </xf>
    <xf numFmtId="0" fontId="2" fillId="0" borderId="36" xfId="36" applyBorder="1" applyAlignment="1">
      <alignment horizontal="center"/>
      <protection/>
    </xf>
    <xf numFmtId="0" fontId="2" fillId="0" borderId="37" xfId="36" applyBorder="1">
      <alignment/>
      <protection/>
    </xf>
    <xf numFmtId="0" fontId="2" fillId="0" borderId="38" xfId="36" applyBorder="1">
      <alignment/>
      <protection/>
    </xf>
    <xf numFmtId="0" fontId="2" fillId="0" borderId="36" xfId="36" applyBorder="1">
      <alignment/>
      <protection/>
    </xf>
    <xf numFmtId="0" fontId="9" fillId="0" borderId="25" xfId="36" applyFont="1" applyBorder="1">
      <alignment/>
      <protection/>
    </xf>
    <xf numFmtId="0" fontId="2" fillId="0" borderId="35" xfId="36" applyBorder="1">
      <alignment/>
      <protection/>
    </xf>
    <xf numFmtId="0" fontId="2" fillId="0" borderId="30" xfId="36" applyFont="1" applyBorder="1" applyAlignment="1">
      <alignment horizontal="left" vertical="center"/>
      <protection/>
    </xf>
    <xf numFmtId="0" fontId="2" fillId="0" borderId="39" xfId="36" applyFont="1" applyBorder="1" applyAlignment="1">
      <alignment horizontal="left" vertical="center"/>
      <protection/>
    </xf>
    <xf numFmtId="0" fontId="2" fillId="0" borderId="25" xfId="36" applyFont="1" applyBorder="1" applyAlignment="1">
      <alignment horizontal="left" vertical="center"/>
      <protection/>
    </xf>
    <xf numFmtId="0" fontId="8" fillId="0" borderId="29" xfId="36" applyFont="1" applyBorder="1" applyAlignment="1">
      <alignment horizontal="left" vertical="center"/>
      <protection/>
    </xf>
    <xf numFmtId="0" fontId="8" fillId="0" borderId="31" xfId="36" applyFont="1" applyBorder="1" applyAlignment="1">
      <alignment horizontal="left" vertical="center"/>
      <protection/>
    </xf>
    <xf numFmtId="0" fontId="2" fillId="0" borderId="39" xfId="36" applyBorder="1">
      <alignment/>
      <protection/>
    </xf>
    <xf numFmtId="0" fontId="8" fillId="0" borderId="30" xfId="36" applyFont="1" applyBorder="1" applyAlignment="1">
      <alignment horizontal="left" vertical="center"/>
      <protection/>
    </xf>
    <xf numFmtId="0" fontId="8" fillId="0" borderId="40" xfId="36" applyFont="1" applyBorder="1" applyAlignment="1">
      <alignment horizontal="left" vertical="center"/>
      <protection/>
    </xf>
    <xf numFmtId="0" fontId="8" fillId="0" borderId="39" xfId="36" applyFont="1" applyBorder="1" applyAlignment="1">
      <alignment horizontal="left" vertical="center"/>
      <protection/>
    </xf>
    <xf numFmtId="0" fontId="7" fillId="0" borderId="23" xfId="36" applyFont="1" applyBorder="1" applyAlignment="1">
      <alignment horizontal="center"/>
      <protection/>
    </xf>
    <xf numFmtId="0" fontId="2" fillId="0" borderId="29" xfId="36" applyBorder="1" applyAlignment="1">
      <alignment horizontal="center"/>
      <protection/>
    </xf>
    <xf numFmtId="0" fontId="2" fillId="0" borderId="30" xfId="36" applyBorder="1" applyAlignment="1">
      <alignment horizontal="center"/>
      <protection/>
    </xf>
    <xf numFmtId="0" fontId="2" fillId="0" borderId="39" xfId="36" applyBorder="1" applyAlignment="1">
      <alignment horizontal="center"/>
      <protection/>
    </xf>
    <xf numFmtId="0" fontId="7" fillId="0" borderId="25" xfId="36" applyFont="1" applyBorder="1" applyAlignment="1">
      <alignment horizontal="center"/>
      <protection/>
    </xf>
    <xf numFmtId="0" fontId="2" fillId="0" borderId="15" xfId="36" applyBorder="1" applyAlignment="1">
      <alignment horizontal="center"/>
      <protection/>
    </xf>
    <xf numFmtId="0" fontId="2" fillId="0" borderId="27" xfId="36" applyBorder="1" applyAlignment="1">
      <alignment horizontal="center"/>
      <protection/>
    </xf>
    <xf numFmtId="0" fontId="2" fillId="0" borderId="25" xfId="36" applyBorder="1">
      <alignment/>
      <protection/>
    </xf>
    <xf numFmtId="0" fontId="8" fillId="0" borderId="37" xfId="36" applyFont="1" applyBorder="1" applyAlignment="1">
      <alignment horizontal="left" vertical="center"/>
      <protection/>
    </xf>
    <xf numFmtId="0" fontId="2" fillId="0" borderId="41" xfId="36" applyBorder="1">
      <alignment/>
      <protection/>
    </xf>
    <xf numFmtId="0" fontId="7" fillId="0" borderId="42" xfId="36" applyFont="1" applyBorder="1" applyAlignment="1">
      <alignment horizontal="center"/>
      <protection/>
    </xf>
    <xf numFmtId="0" fontId="7" fillId="0" borderId="43" xfId="36" applyFont="1" applyBorder="1" applyAlignment="1">
      <alignment horizontal="center"/>
      <protection/>
    </xf>
    <xf numFmtId="0" fontId="7" fillId="0" borderId="44" xfId="36" applyFont="1" applyBorder="1" applyAlignment="1">
      <alignment horizontal="center"/>
      <protection/>
    </xf>
    <xf numFmtId="0" fontId="12" fillId="0" borderId="25" xfId="36" applyFont="1" applyBorder="1" applyAlignment="1">
      <alignment horizontal="center"/>
      <protection/>
    </xf>
    <xf numFmtId="0" fontId="9" fillId="0" borderId="0" xfId="36" applyFont="1">
      <alignment/>
      <protection/>
    </xf>
    <xf numFmtId="0" fontId="7" fillId="0" borderId="45" xfId="36" applyFont="1" applyBorder="1" applyAlignment="1">
      <alignment horizontal="center"/>
      <protection/>
    </xf>
    <xf numFmtId="0" fontId="0" fillId="0" borderId="0" xfId="48">
      <alignment/>
      <protection/>
    </xf>
    <xf numFmtId="0" fontId="18" fillId="0" borderId="0" xfId="48" applyFont="1">
      <alignment/>
      <protection/>
    </xf>
    <xf numFmtId="0" fontId="13" fillId="0" borderId="0" xfId="48" applyFont="1">
      <alignment/>
      <protection/>
    </xf>
    <xf numFmtId="0" fontId="14" fillId="0" borderId="0" xfId="48" applyFont="1">
      <alignment/>
      <protection/>
    </xf>
    <xf numFmtId="14" fontId="14" fillId="0" borderId="0" xfId="48" applyNumberFormat="1" applyFont="1">
      <alignment/>
      <protection/>
    </xf>
    <xf numFmtId="0" fontId="14" fillId="0" borderId="46" xfId="48" applyFont="1" applyBorder="1">
      <alignment/>
      <protection/>
    </xf>
    <xf numFmtId="0" fontId="13" fillId="0" borderId="47" xfId="48" applyFont="1" applyBorder="1">
      <alignment/>
      <protection/>
    </xf>
    <xf numFmtId="0" fontId="0" fillId="0" borderId="47" xfId="48" applyBorder="1" applyAlignment="1">
      <alignment horizontal="center"/>
      <protection/>
    </xf>
    <xf numFmtId="14" fontId="14" fillId="0" borderId="0" xfId="48" applyNumberFormat="1" applyFont="1" applyAlignment="1">
      <alignment horizontal="left"/>
      <protection/>
    </xf>
    <xf numFmtId="0" fontId="14" fillId="0" borderId="48" xfId="48" applyFont="1" applyBorder="1">
      <alignment/>
      <protection/>
    </xf>
    <xf numFmtId="0" fontId="14" fillId="0" borderId="49" xfId="48" applyFont="1" applyBorder="1">
      <alignment/>
      <protection/>
    </xf>
    <xf numFmtId="0" fontId="14" fillId="0" borderId="50" xfId="48" applyFont="1" applyBorder="1">
      <alignment/>
      <protection/>
    </xf>
    <xf numFmtId="49" fontId="0" fillId="0" borderId="51" xfId="48" applyNumberFormat="1" applyBorder="1" applyAlignment="1">
      <alignment horizontal="center" vertical="center" wrapText="1"/>
      <protection/>
    </xf>
    <xf numFmtId="0" fontId="0" fillId="0" borderId="49" xfId="48" applyBorder="1" applyAlignment="1">
      <alignment horizontal="center"/>
      <protection/>
    </xf>
    <xf numFmtId="0" fontId="14" fillId="0" borderId="52" xfId="48" applyFont="1" applyBorder="1">
      <alignment/>
      <protection/>
    </xf>
    <xf numFmtId="0" fontId="13" fillId="0" borderId="38" xfId="48" applyFont="1" applyBorder="1">
      <alignment/>
      <protection/>
    </xf>
    <xf numFmtId="49" fontId="0" fillId="33" borderId="53" xfId="48" applyNumberFormat="1" applyFill="1" applyBorder="1" applyAlignment="1">
      <alignment horizontal="center" vertical="center" wrapText="1"/>
      <protection/>
    </xf>
    <xf numFmtId="49" fontId="0" fillId="33" borderId="54" xfId="48" applyNumberFormat="1" applyFill="1" applyBorder="1" applyAlignment="1">
      <alignment horizontal="center" vertical="center" wrapText="1"/>
      <protection/>
    </xf>
    <xf numFmtId="49" fontId="14" fillId="0" borderId="55" xfId="48" applyNumberFormat="1" applyFont="1" applyBorder="1" applyAlignment="1">
      <alignment horizontal="center" vertical="center" wrapText="1"/>
      <protection/>
    </xf>
    <xf numFmtId="49" fontId="0" fillId="0" borderId="40" xfId="48" applyNumberFormat="1" applyFont="1" applyBorder="1" applyAlignment="1">
      <alignment horizontal="center"/>
      <protection/>
    </xf>
    <xf numFmtId="0" fontId="14" fillId="0" borderId="56" xfId="48" applyFont="1" applyBorder="1">
      <alignment/>
      <protection/>
    </xf>
    <xf numFmtId="49" fontId="0" fillId="33" borderId="57" xfId="48" applyNumberFormat="1" applyFill="1" applyBorder="1" applyAlignment="1">
      <alignment horizontal="center" vertical="center" wrapText="1"/>
      <protection/>
    </xf>
    <xf numFmtId="49" fontId="0" fillId="33" borderId="58" xfId="48" applyNumberFormat="1" applyFill="1" applyBorder="1" applyAlignment="1">
      <alignment horizontal="center" vertical="center" wrapText="1"/>
      <protection/>
    </xf>
    <xf numFmtId="49" fontId="0" fillId="0" borderId="59" xfId="48" applyNumberFormat="1" applyBorder="1" applyAlignment="1">
      <alignment horizontal="center"/>
      <protection/>
    </xf>
    <xf numFmtId="49" fontId="0" fillId="33" borderId="38" xfId="48" applyNumberFormat="1" applyFill="1" applyBorder="1" applyAlignment="1">
      <alignment horizontal="center" vertical="center" wrapText="1"/>
      <protection/>
    </xf>
    <xf numFmtId="49" fontId="0" fillId="0" borderId="49" xfId="48" applyNumberFormat="1" applyFont="1" applyBorder="1" applyAlignment="1">
      <alignment horizontal="center"/>
      <protection/>
    </xf>
    <xf numFmtId="49" fontId="0" fillId="33" borderId="60" xfId="48" applyNumberFormat="1" applyFill="1" applyBorder="1" applyAlignment="1">
      <alignment horizontal="center" vertical="center" wrapText="1"/>
      <protection/>
    </xf>
    <xf numFmtId="49" fontId="0" fillId="0" borderId="49" xfId="48" applyNumberFormat="1" applyBorder="1" applyAlignment="1">
      <alignment horizontal="center"/>
      <protection/>
    </xf>
    <xf numFmtId="0" fontId="14" fillId="0" borderId="61" xfId="48" applyFont="1" applyBorder="1">
      <alignment/>
      <protection/>
    </xf>
    <xf numFmtId="0" fontId="14" fillId="0" borderId="60" xfId="48" applyFont="1" applyBorder="1">
      <alignment/>
      <protection/>
    </xf>
    <xf numFmtId="0" fontId="13" fillId="0" borderId="49" xfId="48" applyFont="1" applyBorder="1">
      <alignment/>
      <protection/>
    </xf>
    <xf numFmtId="49" fontId="0" fillId="33" borderId="48" xfId="48" applyNumberFormat="1" applyFill="1" applyBorder="1" applyAlignment="1">
      <alignment horizontal="center" vertical="center" wrapText="1"/>
      <protection/>
    </xf>
    <xf numFmtId="49" fontId="0" fillId="33" borderId="50" xfId="48" applyNumberFormat="1" applyFill="1" applyBorder="1" applyAlignment="1">
      <alignment horizontal="center" vertical="center" wrapText="1"/>
      <protection/>
    </xf>
    <xf numFmtId="49" fontId="14" fillId="0" borderId="62" xfId="48" applyNumberFormat="1" applyFont="1" applyBorder="1" applyAlignment="1">
      <alignment horizontal="center" vertical="center" wrapText="1"/>
      <protection/>
    </xf>
    <xf numFmtId="0" fontId="14" fillId="0" borderId="63" xfId="48" applyFont="1" applyBorder="1">
      <alignment/>
      <protection/>
    </xf>
    <xf numFmtId="0" fontId="14" fillId="0" borderId="64" xfId="48" applyFont="1" applyBorder="1">
      <alignment/>
      <protection/>
    </xf>
    <xf numFmtId="49" fontId="0" fillId="33" borderId="65" xfId="48" applyNumberFormat="1" applyFill="1" applyBorder="1" applyAlignment="1">
      <alignment horizontal="center" vertical="center" wrapText="1"/>
      <protection/>
    </xf>
    <xf numFmtId="49" fontId="0" fillId="33" borderId="66" xfId="48" applyNumberFormat="1" applyFill="1" applyBorder="1" applyAlignment="1">
      <alignment horizontal="center" vertical="center" wrapText="1"/>
      <protection/>
    </xf>
    <xf numFmtId="49" fontId="0" fillId="0" borderId="67" xfId="48" applyNumberFormat="1" applyBorder="1" applyAlignment="1">
      <alignment horizontal="center" vertical="center" wrapText="1"/>
      <protection/>
    </xf>
    <xf numFmtId="49" fontId="0" fillId="0" borderId="64" xfId="48" applyNumberFormat="1" applyBorder="1" applyAlignment="1">
      <alignment horizontal="center"/>
      <protection/>
    </xf>
    <xf numFmtId="0" fontId="13" fillId="0" borderId="68" xfId="48" applyFont="1" applyBorder="1">
      <alignment/>
      <protection/>
    </xf>
    <xf numFmtId="49" fontId="0" fillId="0" borderId="64" xfId="48" applyNumberFormat="1" applyBorder="1">
      <alignment/>
      <protection/>
    </xf>
    <xf numFmtId="0" fontId="17" fillId="0" borderId="0" xfId="48" applyFont="1" applyAlignment="1">
      <alignment horizontal="center"/>
      <protection/>
    </xf>
    <xf numFmtId="0" fontId="14" fillId="0" borderId="69" xfId="48" applyFont="1" applyBorder="1" applyAlignment="1">
      <alignment horizontal="left"/>
      <protection/>
    </xf>
    <xf numFmtId="0" fontId="13" fillId="0" borderId="69" xfId="48" applyFont="1" applyBorder="1" applyAlignment="1">
      <alignment horizontal="left"/>
      <protection/>
    </xf>
    <xf numFmtId="0" fontId="14" fillId="0" borderId="0" xfId="48" applyFont="1" applyAlignment="1">
      <alignment horizontal="left"/>
      <protection/>
    </xf>
    <xf numFmtId="49" fontId="14" fillId="0" borderId="69" xfId="48" applyNumberFormat="1" applyFont="1" applyBorder="1" applyAlignment="1">
      <alignment horizontal="left"/>
      <protection/>
    </xf>
    <xf numFmtId="49" fontId="14" fillId="0" borderId="69" xfId="48" applyNumberFormat="1" applyFont="1" applyBorder="1" applyAlignment="1">
      <alignment horizontal="left"/>
      <protection/>
    </xf>
    <xf numFmtId="0" fontId="14" fillId="0" borderId="0" xfId="48" applyFont="1">
      <alignment/>
      <protection/>
    </xf>
    <xf numFmtId="0" fontId="18" fillId="0" borderId="70" xfId="48" applyFont="1" applyBorder="1" applyAlignment="1">
      <alignment horizontal="left"/>
      <protection/>
    </xf>
    <xf numFmtId="0" fontId="0" fillId="0" borderId="0" xfId="48" applyAlignment="1">
      <alignment horizontal="left"/>
      <protection/>
    </xf>
    <xf numFmtId="0" fontId="16" fillId="0" borderId="71" xfId="48" applyFont="1" applyBorder="1" applyAlignment="1">
      <alignment horizontal="center"/>
      <protection/>
    </xf>
    <xf numFmtId="0" fontId="16" fillId="0" borderId="72" xfId="48" applyFont="1" applyBorder="1" applyAlignment="1">
      <alignment horizontal="center"/>
      <protection/>
    </xf>
    <xf numFmtId="49" fontId="0" fillId="0" borderId="73" xfId="48" applyNumberFormat="1" applyBorder="1" applyAlignment="1">
      <alignment horizontal="center" vertical="center" wrapText="1"/>
      <protection/>
    </xf>
    <xf numFmtId="49" fontId="0" fillId="0" borderId="74" xfId="48" applyNumberFormat="1" applyBorder="1" applyAlignment="1">
      <alignment horizontal="center" vertical="center" wrapText="1"/>
      <protection/>
    </xf>
    <xf numFmtId="49" fontId="0" fillId="0" borderId="72" xfId="48" applyNumberFormat="1" applyBorder="1" applyAlignment="1">
      <alignment horizontal="center" vertical="center" wrapText="1"/>
      <protection/>
    </xf>
    <xf numFmtId="0" fontId="13" fillId="0" borderId="61" xfId="48" applyFont="1" applyBorder="1" applyAlignment="1">
      <alignment horizontal="center" vertical="center" wrapText="1"/>
      <protection/>
    </xf>
    <xf numFmtId="0" fontId="13" fillId="0" borderId="60" xfId="48" applyFont="1" applyBorder="1" applyAlignment="1">
      <alignment horizontal="center" vertical="center" wrapText="1"/>
      <protection/>
    </xf>
    <xf numFmtId="49" fontId="15" fillId="0" borderId="75" xfId="48" applyNumberFormat="1" applyFont="1" applyBorder="1" applyAlignment="1">
      <alignment horizontal="center"/>
      <protection/>
    </xf>
    <xf numFmtId="49" fontId="15" fillId="0" borderId="76" xfId="48" applyNumberFormat="1" applyFont="1" applyBorder="1" applyAlignment="1">
      <alignment horizontal="center"/>
      <protection/>
    </xf>
    <xf numFmtId="49" fontId="15" fillId="0" borderId="77" xfId="48" applyNumberFormat="1" applyFont="1" applyBorder="1" applyAlignment="1">
      <alignment horizontal="center"/>
      <protection/>
    </xf>
    <xf numFmtId="49" fontId="14" fillId="0" borderId="78" xfId="48" applyNumberFormat="1" applyFont="1" applyBorder="1" applyAlignment="1">
      <alignment horizontal="center"/>
      <protection/>
    </xf>
    <xf numFmtId="49" fontId="14" fillId="0" borderId="79" xfId="48" applyNumberFormat="1" applyFont="1" applyBorder="1" applyAlignment="1">
      <alignment horizontal="center"/>
      <protection/>
    </xf>
    <xf numFmtId="49" fontId="0" fillId="0" borderId="79" xfId="48" applyNumberFormat="1" applyFont="1" applyBorder="1" applyAlignment="1">
      <alignment horizontal="center"/>
      <protection/>
    </xf>
    <xf numFmtId="49" fontId="14" fillId="0" borderId="78" xfId="48" applyNumberFormat="1" applyFont="1" applyBorder="1" applyAlignment="1">
      <alignment horizontal="center"/>
      <protection/>
    </xf>
    <xf numFmtId="49" fontId="14" fillId="0" borderId="80" xfId="48" applyNumberFormat="1" applyFont="1" applyBorder="1" applyAlignment="1">
      <alignment horizontal="center"/>
      <protection/>
    </xf>
    <xf numFmtId="49" fontId="14" fillId="0" borderId="81" xfId="48" applyNumberFormat="1" applyFont="1" applyBorder="1" applyAlignment="1">
      <alignment horizontal="center"/>
      <protection/>
    </xf>
    <xf numFmtId="49" fontId="0" fillId="0" borderId="81" xfId="48" applyNumberFormat="1" applyFont="1" applyBorder="1" applyAlignment="1">
      <alignment horizontal="center"/>
      <protection/>
    </xf>
    <xf numFmtId="49" fontId="0" fillId="0" borderId="82" xfId="48" applyNumberFormat="1" applyFont="1" applyBorder="1" applyAlignment="1">
      <alignment horizontal="center"/>
      <protection/>
    </xf>
    <xf numFmtId="49" fontId="14" fillId="0" borderId="81" xfId="48" applyNumberFormat="1" applyFont="1" applyBorder="1" applyAlignment="1">
      <alignment horizontal="center"/>
      <protection/>
    </xf>
    <xf numFmtId="49" fontId="14" fillId="0" borderId="82" xfId="48" applyNumberFormat="1" applyFont="1" applyBorder="1" applyAlignment="1">
      <alignment horizontal="center"/>
      <protection/>
    </xf>
    <xf numFmtId="49" fontId="16" fillId="0" borderId="83" xfId="48" applyNumberFormat="1" applyFont="1" applyBorder="1" applyAlignment="1">
      <alignment horizontal="center"/>
      <protection/>
    </xf>
    <xf numFmtId="49" fontId="16" fillId="0" borderId="84" xfId="48" applyNumberFormat="1" applyFont="1" applyBorder="1" applyAlignment="1">
      <alignment horizontal="center"/>
      <protection/>
    </xf>
    <xf numFmtId="0" fontId="7" fillId="34" borderId="25" xfId="36" applyFont="1" applyFill="1" applyBorder="1">
      <alignment/>
      <protection/>
    </xf>
    <xf numFmtId="0" fontId="19" fillId="34" borderId="25" xfId="36" applyFont="1" applyFill="1" applyBorder="1">
      <alignment/>
      <protection/>
    </xf>
    <xf numFmtId="0" fontId="7" fillId="34" borderId="85" xfId="36" applyFont="1" applyFill="1" applyBorder="1">
      <alignment/>
      <protection/>
    </xf>
    <xf numFmtId="0" fontId="7" fillId="34" borderId="86" xfId="36" applyFont="1" applyFill="1" applyBorder="1">
      <alignment/>
      <protection/>
    </xf>
    <xf numFmtId="49" fontId="14" fillId="0" borderId="0" xfId="48" applyNumberFormat="1" applyFont="1">
      <alignment/>
      <protection/>
    </xf>
    <xf numFmtId="0" fontId="16" fillId="0" borderId="0" xfId="48" applyFont="1">
      <alignment/>
      <protection/>
    </xf>
    <xf numFmtId="49" fontId="16" fillId="0" borderId="0" xfId="48" applyNumberFormat="1" applyFont="1">
      <alignment/>
      <protection/>
    </xf>
    <xf numFmtId="0" fontId="20" fillId="0" borderId="0" xfId="47" applyFont="1">
      <alignment/>
      <protection/>
    </xf>
    <xf numFmtId="0" fontId="21" fillId="0" borderId="0" xfId="47" applyFont="1" applyAlignment="1">
      <alignment horizontal="center"/>
      <protection/>
    </xf>
    <xf numFmtId="0" fontId="2" fillId="0" borderId="0" xfId="47">
      <alignment/>
      <protection/>
    </xf>
    <xf numFmtId="0" fontId="7" fillId="34" borderId="25" xfId="47" applyFont="1" applyFill="1" applyBorder="1" applyAlignment="1">
      <alignment horizontal="center"/>
      <protection/>
    </xf>
    <xf numFmtId="0" fontId="7" fillId="35" borderId="40" xfId="47" applyFont="1" applyFill="1" applyBorder="1" applyAlignment="1">
      <alignment horizontal="center"/>
      <protection/>
    </xf>
    <xf numFmtId="0" fontId="7" fillId="35" borderId="86" xfId="47" applyFont="1" applyFill="1" applyBorder="1" applyAlignment="1">
      <alignment horizontal="center"/>
      <protection/>
    </xf>
    <xf numFmtId="0" fontId="7" fillId="36" borderId="25" xfId="47" applyFont="1" applyFill="1" applyBorder="1" applyAlignment="1">
      <alignment horizontal="center"/>
      <protection/>
    </xf>
    <xf numFmtId="0" fontId="20" fillId="0" borderId="0" xfId="47" applyFont="1" applyFill="1" applyAlignment="1">
      <alignment horizontal="center"/>
      <protection/>
    </xf>
    <xf numFmtId="0" fontId="7" fillId="0" borderId="0" xfId="47" applyFont="1" applyFill="1" applyBorder="1" applyAlignment="1">
      <alignment/>
      <protection/>
    </xf>
    <xf numFmtId="0" fontId="7" fillId="0" borderId="0" xfId="47" applyFont="1" applyFill="1" applyBorder="1">
      <alignment/>
      <protection/>
    </xf>
    <xf numFmtId="0" fontId="7" fillId="0" borderId="0" xfId="47" applyFont="1">
      <alignment/>
      <protection/>
    </xf>
    <xf numFmtId="0" fontId="20" fillId="0" borderId="87" xfId="47" applyFont="1" applyBorder="1">
      <alignment/>
      <protection/>
    </xf>
    <xf numFmtId="0" fontId="7" fillId="34" borderId="0" xfId="47" applyFont="1" applyFill="1" applyBorder="1" applyAlignment="1">
      <alignment horizontal="center"/>
      <protection/>
    </xf>
    <xf numFmtId="0" fontId="7" fillId="36" borderId="88" xfId="47" applyFont="1" applyFill="1" applyBorder="1" applyAlignment="1">
      <alignment horizontal="center"/>
      <protection/>
    </xf>
    <xf numFmtId="0" fontId="20" fillId="0" borderId="0" xfId="47" applyFont="1" applyFill="1">
      <alignment/>
      <protection/>
    </xf>
    <xf numFmtId="0" fontId="7" fillId="0" borderId="0" xfId="47" applyFont="1" applyFill="1">
      <alignment/>
      <protection/>
    </xf>
    <xf numFmtId="0" fontId="19" fillId="0" borderId="87" xfId="47" applyFont="1" applyBorder="1" applyAlignment="1">
      <alignment horizontal="center"/>
      <protection/>
    </xf>
    <xf numFmtId="0" fontId="20" fillId="0" borderId="14" xfId="47" applyFont="1" applyBorder="1">
      <alignment/>
      <protection/>
    </xf>
    <xf numFmtId="0" fontId="7" fillId="34" borderId="86" xfId="47" applyFont="1" applyFill="1" applyBorder="1" applyAlignment="1">
      <alignment horizontal="center"/>
      <protection/>
    </xf>
    <xf numFmtId="0" fontId="7" fillId="35" borderId="89" xfId="47" applyFont="1" applyFill="1" applyBorder="1" applyAlignment="1">
      <alignment horizontal="center"/>
      <protection/>
    </xf>
    <xf numFmtId="0" fontId="7" fillId="35" borderId="25" xfId="47" applyFont="1" applyFill="1" applyBorder="1" applyAlignment="1">
      <alignment horizontal="center"/>
      <protection/>
    </xf>
    <xf numFmtId="0" fontId="19" fillId="0" borderId="90" xfId="47" applyFont="1" applyBorder="1" applyAlignment="1">
      <alignment/>
      <protection/>
    </xf>
    <xf numFmtId="0" fontId="2" fillId="0" borderId="91" xfId="47" applyBorder="1">
      <alignment/>
      <protection/>
    </xf>
    <xf numFmtId="0" fontId="7" fillId="35" borderId="88" xfId="47" applyFont="1" applyFill="1" applyBorder="1" applyAlignment="1">
      <alignment horizontal="center"/>
      <protection/>
    </xf>
    <xf numFmtId="0" fontId="19" fillId="0" borderId="91" xfId="47" applyFont="1" applyBorder="1" applyAlignment="1">
      <alignment/>
      <protection/>
    </xf>
    <xf numFmtId="0" fontId="7" fillId="34" borderId="28" xfId="47" applyFont="1" applyFill="1" applyBorder="1" applyAlignment="1">
      <alignment horizontal="center"/>
      <protection/>
    </xf>
    <xf numFmtId="0" fontId="7" fillId="36" borderId="37" xfId="47" applyFont="1" applyFill="1" applyBorder="1" applyAlignment="1">
      <alignment horizontal="center"/>
      <protection/>
    </xf>
    <xf numFmtId="49" fontId="19" fillId="0" borderId="87" xfId="47" applyNumberFormat="1" applyFont="1" applyBorder="1" applyAlignment="1">
      <alignment horizontal="center"/>
      <protection/>
    </xf>
    <xf numFmtId="0" fontId="2" fillId="0" borderId="87" xfId="47" applyBorder="1">
      <alignment/>
      <protection/>
    </xf>
    <xf numFmtId="0" fontId="2" fillId="0" borderId="0" xfId="47" applyBorder="1">
      <alignment/>
      <protection/>
    </xf>
    <xf numFmtId="0" fontId="20" fillId="0" borderId="59" xfId="47" applyFont="1" applyBorder="1">
      <alignment/>
      <protection/>
    </xf>
    <xf numFmtId="0" fontId="2" fillId="0" borderId="90" xfId="47" applyBorder="1" applyAlignment="1">
      <alignment/>
      <protection/>
    </xf>
    <xf numFmtId="0" fontId="2" fillId="0" borderId="14" xfId="47" applyBorder="1">
      <alignment/>
      <protection/>
    </xf>
    <xf numFmtId="0" fontId="7" fillId="37" borderId="40" xfId="47" applyFont="1" applyFill="1" applyBorder="1" applyAlignment="1">
      <alignment horizontal="center"/>
      <protection/>
    </xf>
    <xf numFmtId="0" fontId="7" fillId="38" borderId="25" xfId="47" applyFont="1" applyFill="1" applyBorder="1" applyAlignment="1">
      <alignment horizontal="center"/>
      <protection/>
    </xf>
    <xf numFmtId="0" fontId="22" fillId="37" borderId="37" xfId="47" applyFont="1" applyFill="1" applyBorder="1" applyAlignment="1">
      <alignment horizontal="center"/>
      <protection/>
    </xf>
    <xf numFmtId="0" fontId="20" fillId="0" borderId="92" xfId="47" applyFont="1" applyBorder="1">
      <alignment/>
      <protection/>
    </xf>
    <xf numFmtId="0" fontId="20" fillId="0" borderId="0" xfId="47" applyFont="1" applyBorder="1">
      <alignment/>
      <protection/>
    </xf>
    <xf numFmtId="0" fontId="2" fillId="0" borderId="88" xfId="47" applyBorder="1">
      <alignment/>
      <protection/>
    </xf>
    <xf numFmtId="0" fontId="7" fillId="34" borderId="29" xfId="47" applyFont="1" applyFill="1" applyBorder="1" applyAlignment="1">
      <alignment horizontal="center"/>
      <protection/>
    </xf>
    <xf numFmtId="0" fontId="7" fillId="39" borderId="37" xfId="47" applyFont="1" applyFill="1" applyBorder="1" applyAlignment="1">
      <alignment horizontal="center"/>
      <protection/>
    </xf>
    <xf numFmtId="0" fontId="7" fillId="38" borderId="40" xfId="47" applyFont="1" applyFill="1" applyBorder="1" applyAlignment="1">
      <alignment horizontal="center"/>
      <protection/>
    </xf>
    <xf numFmtId="0" fontId="7" fillId="38" borderId="28" xfId="47" applyFont="1" applyFill="1" applyBorder="1" applyAlignment="1">
      <alignment horizontal="center"/>
      <protection/>
    </xf>
    <xf numFmtId="0" fontId="7" fillId="40" borderId="28" xfId="47" applyFont="1" applyFill="1" applyBorder="1" applyAlignment="1">
      <alignment horizontal="center"/>
      <protection/>
    </xf>
    <xf numFmtId="0" fontId="22" fillId="41" borderId="37" xfId="47" applyFont="1" applyFill="1" applyBorder="1" applyAlignment="1">
      <alignment horizontal="center"/>
      <protection/>
    </xf>
    <xf numFmtId="0" fontId="7" fillId="40" borderId="37" xfId="47" applyFont="1" applyFill="1" applyBorder="1" applyAlignment="1">
      <alignment horizontal="center"/>
      <protection/>
    </xf>
    <xf numFmtId="0" fontId="7" fillId="40" borderId="54" xfId="47" applyFont="1" applyFill="1" applyBorder="1" applyAlignment="1">
      <alignment horizontal="center"/>
      <protection/>
    </xf>
    <xf numFmtId="0" fontId="7" fillId="42" borderId="37" xfId="47" applyFont="1" applyFill="1" applyBorder="1" applyAlignment="1">
      <alignment horizontal="center"/>
      <protection/>
    </xf>
    <xf numFmtId="0" fontId="7" fillId="42" borderId="25" xfId="47" applyFont="1" applyFill="1" applyBorder="1" applyAlignment="1">
      <alignment horizontal="center"/>
      <protection/>
    </xf>
    <xf numFmtId="0" fontId="7" fillId="42" borderId="88" xfId="47" applyFont="1" applyFill="1" applyBorder="1" applyAlignment="1">
      <alignment horizontal="center"/>
      <protection/>
    </xf>
    <xf numFmtId="0" fontId="22" fillId="42" borderId="37" xfId="47" applyFont="1" applyFill="1" applyBorder="1" applyAlignment="1">
      <alignment horizontal="center"/>
      <protection/>
    </xf>
    <xf numFmtId="49" fontId="19" fillId="0" borderId="93" xfId="47" applyNumberFormat="1" applyFont="1" applyBorder="1" applyAlignment="1">
      <alignment horizontal="center"/>
      <protection/>
    </xf>
    <xf numFmtId="0" fontId="19" fillId="0" borderId="93" xfId="47" applyFont="1" applyBorder="1" applyAlignment="1">
      <alignment/>
      <protection/>
    </xf>
    <xf numFmtId="0" fontId="19" fillId="0" borderId="87" xfId="47" applyFont="1" applyBorder="1" applyAlignment="1">
      <alignment/>
      <protection/>
    </xf>
    <xf numFmtId="0" fontId="2" fillId="0" borderId="48" xfId="47" applyBorder="1">
      <alignment/>
      <protection/>
    </xf>
    <xf numFmtId="0" fontId="7" fillId="43" borderId="88" xfId="47" applyFont="1" applyFill="1" applyBorder="1" applyAlignment="1">
      <alignment horizontal="center"/>
      <protection/>
    </xf>
    <xf numFmtId="0" fontId="7" fillId="43" borderId="0" xfId="47" applyFont="1" applyFill="1" applyBorder="1" applyAlignment="1">
      <alignment horizontal="center"/>
      <protection/>
    </xf>
    <xf numFmtId="0" fontId="7" fillId="44" borderId="37" xfId="47" applyFont="1" applyFill="1" applyBorder="1" applyAlignment="1">
      <alignment horizontal="center"/>
      <protection/>
    </xf>
    <xf numFmtId="0" fontId="7" fillId="45" borderId="28" xfId="47" applyFont="1" applyFill="1" applyBorder="1" applyAlignment="1">
      <alignment horizontal="center"/>
      <protection/>
    </xf>
    <xf numFmtId="0" fontId="7" fillId="45" borderId="89" xfId="47" applyFont="1" applyFill="1" applyBorder="1" applyAlignment="1">
      <alignment horizontal="center"/>
      <protection/>
    </xf>
    <xf numFmtId="0" fontId="7" fillId="45" borderId="0" xfId="47" applyFont="1" applyFill="1" applyBorder="1" applyAlignment="1">
      <alignment horizontal="center"/>
      <protection/>
    </xf>
    <xf numFmtId="0" fontId="7" fillId="46" borderId="88" xfId="47" applyFont="1" applyFill="1" applyBorder="1" applyAlignment="1">
      <alignment horizontal="center"/>
      <protection/>
    </xf>
    <xf numFmtId="0" fontId="7" fillId="45" borderId="88" xfId="47" applyFont="1" applyFill="1" applyBorder="1" applyAlignment="1">
      <alignment horizontal="center"/>
      <protection/>
    </xf>
    <xf numFmtId="0" fontId="7" fillId="47" borderId="37" xfId="47" applyFont="1" applyFill="1" applyBorder="1" applyAlignment="1">
      <alignment horizontal="center"/>
      <protection/>
    </xf>
    <xf numFmtId="0" fontId="7" fillId="47" borderId="25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center"/>
      <protection/>
    </xf>
    <xf numFmtId="0" fontId="7" fillId="0" borderId="28" xfId="47" applyFont="1" applyFill="1" applyBorder="1" applyAlignment="1">
      <alignment horizontal="center"/>
      <protection/>
    </xf>
    <xf numFmtId="0" fontId="7" fillId="0" borderId="86" xfId="47" applyFont="1" applyFill="1" applyBorder="1" applyAlignment="1">
      <alignment horizontal="center"/>
      <protection/>
    </xf>
    <xf numFmtId="0" fontId="7" fillId="0" borderId="25" xfId="47" applyFont="1" applyFill="1" applyBorder="1" applyAlignment="1">
      <alignment horizontal="center"/>
      <protection/>
    </xf>
    <xf numFmtId="0" fontId="7" fillId="0" borderId="89" xfId="47" applyFont="1" applyFill="1" applyBorder="1" applyAlignment="1">
      <alignment horizontal="center"/>
      <protection/>
    </xf>
    <xf numFmtId="0" fontId="20" fillId="0" borderId="93" xfId="47" applyFont="1" applyBorder="1">
      <alignment/>
      <protection/>
    </xf>
    <xf numFmtId="0" fontId="7" fillId="42" borderId="88" xfId="47" applyFont="1" applyFill="1" applyBorder="1" applyAlignment="1">
      <alignment horizontal="left"/>
      <protection/>
    </xf>
    <xf numFmtId="0" fontId="7" fillId="46" borderId="88" xfId="47" applyFont="1" applyFill="1" applyBorder="1" applyAlignment="1">
      <alignment horizontal="left"/>
      <protection/>
    </xf>
    <xf numFmtId="0" fontId="7" fillId="45" borderId="0" xfId="47" applyFont="1" applyFill="1" applyBorder="1" applyAlignment="1">
      <alignment horizontal="left"/>
      <protection/>
    </xf>
    <xf numFmtId="0" fontId="7" fillId="45" borderId="88" xfId="47" applyFont="1" applyFill="1" applyBorder="1" applyAlignment="1">
      <alignment horizontal="left"/>
      <protection/>
    </xf>
    <xf numFmtId="0" fontId="7" fillId="46" borderId="37" xfId="47" applyFont="1" applyFill="1" applyBorder="1" applyAlignment="1">
      <alignment horizontal="center"/>
      <protection/>
    </xf>
    <xf numFmtId="0" fontId="2" fillId="0" borderId="48" xfId="47" applyFill="1" applyBorder="1">
      <alignment/>
      <protection/>
    </xf>
    <xf numFmtId="0" fontId="7" fillId="0" borderId="48" xfId="47" applyFont="1" applyBorder="1">
      <alignment/>
      <protection/>
    </xf>
    <xf numFmtId="49" fontId="19" fillId="0" borderId="91" xfId="47" applyNumberFormat="1" applyFont="1" applyBorder="1" applyAlignment="1">
      <alignment horizontal="center"/>
      <protection/>
    </xf>
    <xf numFmtId="49" fontId="0" fillId="0" borderId="78" xfId="48" applyNumberFormat="1" applyFont="1" applyBorder="1" applyAlignment="1">
      <alignment horizontal="center"/>
      <protection/>
    </xf>
    <xf numFmtId="49" fontId="0" fillId="0" borderId="80" xfId="48" applyNumberFormat="1" applyFont="1" applyBorder="1" applyAlignment="1">
      <alignment horizontal="center"/>
      <protection/>
    </xf>
    <xf numFmtId="49" fontId="15" fillId="0" borderId="94" xfId="48" applyNumberFormat="1" applyFont="1" applyBorder="1" applyAlignment="1">
      <alignment horizontal="center"/>
      <protection/>
    </xf>
    <xf numFmtId="0" fontId="19" fillId="0" borderId="88" xfId="47" applyFont="1" applyBorder="1" applyAlignment="1">
      <alignment/>
      <protection/>
    </xf>
    <xf numFmtId="49" fontId="19" fillId="0" borderId="88" xfId="47" applyNumberFormat="1" applyFont="1" applyBorder="1" applyAlignment="1">
      <alignment horizontal="center"/>
      <protection/>
    </xf>
    <xf numFmtId="0" fontId="7" fillId="43" borderId="31" xfId="47" applyFont="1" applyFill="1" applyBorder="1" applyAlignment="1">
      <alignment horizontal="center"/>
      <protection/>
    </xf>
    <xf numFmtId="0" fontId="7" fillId="48" borderId="31" xfId="47" applyFont="1" applyFill="1" applyBorder="1" applyAlignment="1">
      <alignment horizontal="center"/>
      <protection/>
    </xf>
    <xf numFmtId="0" fontId="7" fillId="49" borderId="88" xfId="47" applyFont="1" applyFill="1" applyBorder="1" applyAlignment="1">
      <alignment horizontal="center"/>
      <protection/>
    </xf>
    <xf numFmtId="0" fontId="7" fillId="48" borderId="89" xfId="47" applyFont="1" applyFill="1" applyBorder="1" applyAlignment="1">
      <alignment horizontal="center"/>
      <protection/>
    </xf>
    <xf numFmtId="0" fontId="7" fillId="43" borderId="86" xfId="47" applyFont="1" applyFill="1" applyBorder="1" applyAlignment="1">
      <alignment horizontal="center"/>
      <protection/>
    </xf>
    <xf numFmtId="0" fontId="7" fillId="50" borderId="28" xfId="47" applyFont="1" applyFill="1" applyBorder="1" applyAlignment="1">
      <alignment horizontal="center"/>
      <protection/>
    </xf>
    <xf numFmtId="0" fontId="7" fillId="50" borderId="31" xfId="47" applyFont="1" applyFill="1" applyBorder="1" applyAlignment="1">
      <alignment horizontal="center"/>
      <protection/>
    </xf>
    <xf numFmtId="0" fontId="7" fillId="50" borderId="53" xfId="47" applyFont="1" applyFill="1" applyBorder="1" applyAlignment="1">
      <alignment horizontal="center"/>
      <protection/>
    </xf>
    <xf numFmtId="0" fontId="7" fillId="50" borderId="95" xfId="47" applyFont="1" applyFill="1" applyBorder="1" applyAlignment="1">
      <alignment horizontal="center"/>
      <protection/>
    </xf>
    <xf numFmtId="0" fontId="7" fillId="50" borderId="37" xfId="47" applyFont="1" applyFill="1" applyBorder="1" applyAlignment="1">
      <alignment horizontal="center"/>
      <protection/>
    </xf>
    <xf numFmtId="0" fontId="7" fillId="49" borderId="37" xfId="47" applyFont="1" applyFill="1" applyBorder="1" applyAlignment="1">
      <alignment horizontal="center"/>
      <protection/>
    </xf>
    <xf numFmtId="0" fontId="7" fillId="47" borderId="25" xfId="36" applyFont="1" applyFill="1" applyBorder="1">
      <alignment/>
      <protection/>
    </xf>
    <xf numFmtId="0" fontId="2" fillId="0" borderId="0" xfId="36" applyFill="1">
      <alignment/>
      <protection/>
    </xf>
    <xf numFmtId="0" fontId="7" fillId="51" borderId="25" xfId="36" applyFont="1" applyFill="1" applyBorder="1">
      <alignment/>
      <protection/>
    </xf>
    <xf numFmtId="49" fontId="7" fillId="51" borderId="25" xfId="36" applyNumberFormat="1" applyFont="1" applyFill="1" applyBorder="1">
      <alignment/>
      <protection/>
    </xf>
    <xf numFmtId="0" fontId="7" fillId="0" borderId="25" xfId="36" applyFont="1" applyFill="1" applyBorder="1" applyAlignment="1">
      <alignment horizontal="center"/>
      <protection/>
    </xf>
    <xf numFmtId="0" fontId="7" fillId="0" borderId="25" xfId="36" applyFont="1" applyFill="1" applyBorder="1">
      <alignment/>
      <protection/>
    </xf>
    <xf numFmtId="0" fontId="7" fillId="0" borderId="96" xfId="36" applyFont="1" applyBorder="1" applyAlignment="1">
      <alignment horizontal="center"/>
      <protection/>
    </xf>
    <xf numFmtId="49" fontId="0" fillId="0" borderId="40" xfId="48" applyNumberFormat="1" applyFont="1" applyBorder="1" applyAlignment="1">
      <alignment horizontal="center"/>
      <protection/>
    </xf>
    <xf numFmtId="49" fontId="0" fillId="0" borderId="49" xfId="48" applyNumberFormat="1" applyFont="1" applyBorder="1" applyAlignment="1">
      <alignment horizontal="center"/>
      <protection/>
    </xf>
    <xf numFmtId="0" fontId="14" fillId="0" borderId="69" xfId="48" applyFont="1" applyBorder="1" applyAlignment="1">
      <alignment horizontal="left"/>
      <protection/>
    </xf>
    <xf numFmtId="0" fontId="15" fillId="0" borderId="0" xfId="48" applyFont="1">
      <alignment/>
      <protection/>
    </xf>
    <xf numFmtId="0" fontId="0" fillId="0" borderId="0" xfId="48" applyFont="1">
      <alignment/>
      <protection/>
    </xf>
    <xf numFmtId="0" fontId="13" fillId="0" borderId="0" xfId="48" applyFont="1">
      <alignment/>
      <protection/>
    </xf>
    <xf numFmtId="0" fontId="13" fillId="0" borderId="97" xfId="48" applyFont="1" applyBorder="1" applyAlignment="1">
      <alignment horizontal="center" vertical="center" wrapText="1"/>
      <protection/>
    </xf>
    <xf numFmtId="0" fontId="14" fillId="0" borderId="0" xfId="48" applyFont="1" applyBorder="1">
      <alignment/>
      <protection/>
    </xf>
    <xf numFmtId="49" fontId="0" fillId="0" borderId="98" xfId="48" applyNumberFormat="1" applyBorder="1" applyAlignment="1">
      <alignment horizontal="center" vertical="center" wrapText="1"/>
      <protection/>
    </xf>
    <xf numFmtId="0" fontId="0" fillId="0" borderId="99" xfId="48" applyBorder="1" applyAlignment="1">
      <alignment horizontal="center"/>
      <protection/>
    </xf>
    <xf numFmtId="49" fontId="0" fillId="0" borderId="100" xfId="48" applyNumberFormat="1" applyBorder="1" applyAlignment="1">
      <alignment horizontal="center" vertical="center" wrapText="1"/>
      <protection/>
    </xf>
    <xf numFmtId="49" fontId="0" fillId="0" borderId="0" xfId="48" applyNumberFormat="1" applyFont="1" applyBorder="1" applyAlignment="1">
      <alignment horizontal="center"/>
      <protection/>
    </xf>
    <xf numFmtId="49" fontId="0" fillId="0" borderId="0" xfId="48" applyNumberFormat="1" applyBorder="1" applyAlignment="1">
      <alignment horizontal="center"/>
      <protection/>
    </xf>
    <xf numFmtId="49" fontId="0" fillId="0" borderId="101" xfId="48" applyNumberFormat="1" applyBorder="1" applyAlignment="1">
      <alignment horizontal="center"/>
      <protection/>
    </xf>
    <xf numFmtId="49" fontId="0" fillId="0" borderId="53" xfId="48" applyNumberFormat="1" applyFont="1" applyBorder="1" applyAlignment="1">
      <alignment horizontal="center"/>
      <protection/>
    </xf>
    <xf numFmtId="49" fontId="0" fillId="0" borderId="57" xfId="48" applyNumberFormat="1" applyBorder="1" applyAlignment="1">
      <alignment horizontal="center"/>
      <protection/>
    </xf>
    <xf numFmtId="49" fontId="0" fillId="33" borderId="0" xfId="48" applyNumberFormat="1" applyFill="1" applyBorder="1" applyAlignment="1">
      <alignment horizontal="center" vertical="center" wrapText="1"/>
      <protection/>
    </xf>
    <xf numFmtId="49" fontId="14" fillId="0" borderId="102" xfId="48" applyNumberFormat="1" applyFont="1" applyBorder="1" applyAlignment="1">
      <alignment horizontal="center" vertical="center" wrapText="1"/>
      <protection/>
    </xf>
    <xf numFmtId="0" fontId="0" fillId="0" borderId="64" xfId="48" applyBorder="1" applyAlignment="1">
      <alignment horizontal="center"/>
      <protection/>
    </xf>
    <xf numFmtId="49" fontId="0" fillId="0" borderId="103" xfId="48" applyNumberFormat="1" applyBorder="1" applyAlignment="1">
      <alignment horizontal="center" vertical="center" wrapText="1"/>
      <protection/>
    </xf>
    <xf numFmtId="49" fontId="0" fillId="0" borderId="48" xfId="48" applyNumberFormat="1" applyFont="1" applyBorder="1" applyAlignment="1">
      <alignment horizontal="center"/>
      <protection/>
    </xf>
    <xf numFmtId="49" fontId="0" fillId="0" borderId="101" xfId="48" applyNumberFormat="1" applyBorder="1">
      <alignment/>
      <protection/>
    </xf>
    <xf numFmtId="14" fontId="14" fillId="0" borderId="0" xfId="48" applyNumberFormat="1" applyFont="1" applyBorder="1">
      <alignment/>
      <protection/>
    </xf>
    <xf numFmtId="0" fontId="0" fillId="0" borderId="0" xfId="48" applyBorder="1" applyAlignment="1">
      <alignment horizontal="center"/>
      <protection/>
    </xf>
    <xf numFmtId="49" fontId="0" fillId="0" borderId="104" xfId="48" applyNumberFormat="1" applyBorder="1" applyAlignment="1">
      <alignment horizontal="center" vertical="center" wrapText="1"/>
      <protection/>
    </xf>
    <xf numFmtId="0" fontId="7" fillId="0" borderId="105" xfId="36" applyFont="1" applyBorder="1" applyAlignment="1">
      <alignment horizontal="center"/>
      <protection/>
    </xf>
    <xf numFmtId="0" fontId="2" fillId="0" borderId="40" xfId="36" applyBorder="1">
      <alignment/>
      <protection/>
    </xf>
    <xf numFmtId="0" fontId="7" fillId="0" borderId="54" xfId="36" applyFont="1" applyBorder="1" applyAlignment="1">
      <alignment horizontal="center"/>
      <protection/>
    </xf>
    <xf numFmtId="0" fontId="0" fillId="0" borderId="0" xfId="48" applyBorder="1">
      <alignment/>
      <protection/>
    </xf>
    <xf numFmtId="0" fontId="13" fillId="0" borderId="0" xfId="48" applyFont="1" applyBorder="1">
      <alignment/>
      <protection/>
    </xf>
    <xf numFmtId="49" fontId="0" fillId="0" borderId="0" xfId="48" applyNumberFormat="1" applyBorder="1" applyAlignment="1">
      <alignment horizontal="center" vertical="center" wrapText="1"/>
      <protection/>
    </xf>
    <xf numFmtId="49" fontId="15" fillId="0" borderId="0" xfId="48" applyNumberFormat="1" applyFont="1" applyBorder="1" applyAlignment="1">
      <alignment horizontal="center"/>
      <protection/>
    </xf>
    <xf numFmtId="49" fontId="14" fillId="0" borderId="0" xfId="48" applyNumberFormat="1" applyFont="1" applyBorder="1" applyAlignment="1">
      <alignment horizontal="center" vertical="center" wrapText="1"/>
      <protection/>
    </xf>
    <xf numFmtId="49" fontId="0" fillId="0" borderId="0" xfId="48" applyNumberFormat="1" applyFont="1" applyBorder="1" applyAlignment="1">
      <alignment horizontal="center"/>
      <protection/>
    </xf>
    <xf numFmtId="0" fontId="16" fillId="0" borderId="0" xfId="48" applyFont="1" applyBorder="1" applyAlignment="1">
      <alignment horizontal="center"/>
      <protection/>
    </xf>
    <xf numFmtId="49" fontId="14" fillId="0" borderId="0" xfId="48" applyNumberFormat="1" applyFont="1" applyBorder="1" applyAlignment="1">
      <alignment horizontal="center"/>
      <protection/>
    </xf>
    <xf numFmtId="49" fontId="0" fillId="0" borderId="0" xfId="48" applyNumberFormat="1" applyFont="1" applyBorder="1" applyAlignment="1">
      <alignment horizontal="center"/>
      <protection/>
    </xf>
    <xf numFmtId="49" fontId="14" fillId="0" borderId="0" xfId="48" applyNumberFormat="1" applyFont="1" applyBorder="1" applyAlignment="1">
      <alignment horizontal="center"/>
      <protection/>
    </xf>
    <xf numFmtId="49" fontId="16" fillId="0" borderId="0" xfId="48" applyNumberFormat="1" applyFont="1" applyBorder="1" applyAlignment="1">
      <alignment horizontal="center"/>
      <protection/>
    </xf>
    <xf numFmtId="49" fontId="0" fillId="0" borderId="0" xfId="48" applyNumberFormat="1" applyBorder="1">
      <alignment/>
      <protection/>
    </xf>
    <xf numFmtId="0" fontId="18" fillId="0" borderId="0" xfId="48" applyFont="1" applyBorder="1">
      <alignment/>
      <protection/>
    </xf>
    <xf numFmtId="0" fontId="2" fillId="0" borderId="0" xfId="36" applyBorder="1">
      <alignment/>
      <protection/>
    </xf>
    <xf numFmtId="0" fontId="9" fillId="0" borderId="0" xfId="36" applyFont="1" applyBorder="1">
      <alignment/>
      <protection/>
    </xf>
    <xf numFmtId="0" fontId="8" fillId="0" borderId="48" xfId="36" applyFont="1" applyBorder="1" applyAlignment="1">
      <alignment horizontal="left" vertical="center"/>
      <protection/>
    </xf>
    <xf numFmtId="0" fontId="8" fillId="0" borderId="106" xfId="36" applyFont="1" applyBorder="1" applyAlignment="1">
      <alignment horizontal="left" vertical="center"/>
      <protection/>
    </xf>
    <xf numFmtId="0" fontId="8" fillId="0" borderId="107" xfId="36" applyFont="1" applyBorder="1" applyAlignment="1">
      <alignment horizontal="left" vertical="center"/>
      <protection/>
    </xf>
    <xf numFmtId="0" fontId="7" fillId="39" borderId="25" xfId="36" applyFont="1" applyFill="1" applyBorder="1">
      <alignment/>
      <protection/>
    </xf>
    <xf numFmtId="0" fontId="8" fillId="52" borderId="48" xfId="36" applyFont="1" applyFill="1" applyBorder="1" applyAlignment="1">
      <alignment horizontal="left" vertical="center"/>
      <protection/>
    </xf>
    <xf numFmtId="0" fontId="8" fillId="52" borderId="25" xfId="36" applyFont="1" applyFill="1" applyBorder="1" applyAlignment="1">
      <alignment horizontal="left" vertical="center"/>
      <protection/>
    </xf>
    <xf numFmtId="0" fontId="8" fillId="52" borderId="106" xfId="36" applyFont="1" applyFill="1" applyBorder="1" applyAlignment="1">
      <alignment horizontal="left" vertical="center"/>
      <protection/>
    </xf>
    <xf numFmtId="0" fontId="8" fillId="52" borderId="107" xfId="36" applyFont="1" applyFill="1" applyBorder="1" applyAlignment="1">
      <alignment horizontal="left" vertical="center"/>
      <protection/>
    </xf>
    <xf numFmtId="0" fontId="9" fillId="52" borderId="23" xfId="36" applyFont="1" applyFill="1" applyBorder="1">
      <alignment/>
      <protection/>
    </xf>
    <xf numFmtId="0" fontId="2" fillId="52" borderId="0" xfId="36" applyFill="1">
      <alignment/>
      <protection/>
    </xf>
    <xf numFmtId="49" fontId="7" fillId="39" borderId="25" xfId="36" applyNumberFormat="1" applyFont="1" applyFill="1" applyBorder="1">
      <alignment/>
      <protection/>
    </xf>
    <xf numFmtId="0" fontId="2" fillId="52" borderId="25" xfId="36" applyFont="1" applyFill="1" applyBorder="1" applyAlignment="1">
      <alignment horizontal="left" vertical="center"/>
      <protection/>
    </xf>
    <xf numFmtId="0" fontId="2" fillId="52" borderId="39" xfId="36" applyFont="1" applyFill="1" applyBorder="1" applyAlignment="1">
      <alignment horizontal="left" vertical="center"/>
      <protection/>
    </xf>
    <xf numFmtId="0" fontId="2" fillId="52" borderId="30" xfId="36" applyFont="1" applyFill="1" applyBorder="1" applyAlignment="1">
      <alignment horizontal="left" vertical="center"/>
      <protection/>
    </xf>
    <xf numFmtId="0" fontId="9" fillId="52" borderId="25" xfId="36" applyFont="1" applyFill="1" applyBorder="1">
      <alignment/>
      <protection/>
    </xf>
    <xf numFmtId="0" fontId="7" fillId="39" borderId="86" xfId="36" applyFont="1" applyFill="1" applyBorder="1">
      <alignment/>
      <protection/>
    </xf>
    <xf numFmtId="0" fontId="8" fillId="52" borderId="29" xfId="36" applyFont="1" applyFill="1" applyBorder="1" applyAlignment="1">
      <alignment horizontal="left" vertical="center"/>
      <protection/>
    </xf>
    <xf numFmtId="0" fontId="8" fillId="52" borderId="31" xfId="36" applyFont="1" applyFill="1" applyBorder="1" applyAlignment="1">
      <alignment horizontal="left" vertical="center"/>
      <protection/>
    </xf>
    <xf numFmtId="0" fontId="8" fillId="52" borderId="39" xfId="36" applyFont="1" applyFill="1" applyBorder="1" applyAlignment="1">
      <alignment horizontal="left" vertical="center"/>
      <protection/>
    </xf>
    <xf numFmtId="0" fontId="8" fillId="52" borderId="30" xfId="36" applyFont="1" applyFill="1" applyBorder="1" applyAlignment="1">
      <alignment horizontal="left" vertical="center"/>
      <protection/>
    </xf>
    <xf numFmtId="0" fontId="8" fillId="52" borderId="37" xfId="36" applyFont="1" applyFill="1" applyBorder="1" applyAlignment="1">
      <alignment horizontal="left" vertical="center"/>
      <protection/>
    </xf>
    <xf numFmtId="0" fontId="8" fillId="52" borderId="40" xfId="36" applyFont="1" applyFill="1" applyBorder="1" applyAlignment="1">
      <alignment horizontal="left" vertical="center"/>
      <protection/>
    </xf>
    <xf numFmtId="0" fontId="7" fillId="39" borderId="53" xfId="36" applyFont="1" applyFill="1" applyBorder="1">
      <alignment/>
      <protection/>
    </xf>
    <xf numFmtId="0" fontId="2" fillId="0" borderId="16" xfId="36" applyFont="1" applyBorder="1">
      <alignment/>
      <protection/>
    </xf>
    <xf numFmtId="0" fontId="2" fillId="0" borderId="17" xfId="36" applyFont="1" applyBorder="1">
      <alignment/>
      <protection/>
    </xf>
    <xf numFmtId="0" fontId="2" fillId="0" borderId="29" xfId="36" applyFont="1" applyBorder="1">
      <alignment/>
      <protection/>
    </xf>
    <xf numFmtId="0" fontId="2" fillId="0" borderId="15" xfId="36" applyFont="1" applyBorder="1">
      <alignment/>
      <protection/>
    </xf>
    <xf numFmtId="0" fontId="2" fillId="0" borderId="30" xfId="36" applyFont="1" applyBorder="1">
      <alignment/>
      <protection/>
    </xf>
    <xf numFmtId="0" fontId="2" fillId="0" borderId="27" xfId="36" applyFont="1" applyBorder="1">
      <alignment/>
      <protection/>
    </xf>
    <xf numFmtId="0" fontId="2" fillId="0" borderId="28" xfId="36" applyFont="1" applyBorder="1">
      <alignment/>
      <protection/>
    </xf>
    <xf numFmtId="0" fontId="2" fillId="0" borderId="37" xfId="36" applyFont="1" applyBorder="1">
      <alignment/>
      <protection/>
    </xf>
    <xf numFmtId="0" fontId="2" fillId="0" borderId="38" xfId="36" applyFont="1" applyBorder="1">
      <alignment/>
      <protection/>
    </xf>
    <xf numFmtId="0" fontId="2" fillId="0" borderId="17" xfId="36" applyFont="1" applyBorder="1" applyAlignment="1">
      <alignment horizontal="center"/>
      <protection/>
    </xf>
    <xf numFmtId="0" fontId="2" fillId="0" borderId="19" xfId="36" applyFont="1" applyBorder="1" applyAlignment="1">
      <alignment horizontal="center"/>
      <protection/>
    </xf>
    <xf numFmtId="0" fontId="2" fillId="0" borderId="20" xfId="36" applyFont="1" applyBorder="1">
      <alignment/>
      <protection/>
    </xf>
    <xf numFmtId="0" fontId="2" fillId="0" borderId="21" xfId="36" applyFont="1" applyBorder="1">
      <alignment/>
      <protection/>
    </xf>
    <xf numFmtId="0" fontId="2" fillId="0" borderId="18" xfId="36" applyFont="1" applyBorder="1">
      <alignment/>
      <protection/>
    </xf>
    <xf numFmtId="0" fontId="2" fillId="0" borderId="19" xfId="36" applyFont="1" applyBorder="1">
      <alignment/>
      <protection/>
    </xf>
    <xf numFmtId="0" fontId="2" fillId="0" borderId="33" xfId="36" applyFont="1" applyBorder="1">
      <alignment/>
      <protection/>
    </xf>
    <xf numFmtId="0" fontId="2" fillId="0" borderId="34" xfId="36" applyFont="1" applyBorder="1">
      <alignment/>
      <protection/>
    </xf>
    <xf numFmtId="0" fontId="2" fillId="0" borderId="12" xfId="36" applyFont="1" applyBorder="1">
      <alignment/>
      <protection/>
    </xf>
    <xf numFmtId="0" fontId="2" fillId="0" borderId="14" xfId="36" applyFont="1" applyBorder="1">
      <alignment/>
      <protection/>
    </xf>
    <xf numFmtId="0" fontId="2" fillId="0" borderId="13" xfId="36" applyFont="1" applyBorder="1">
      <alignment/>
      <protection/>
    </xf>
    <xf numFmtId="0" fontId="2" fillId="0" borderId="11" xfId="36" applyFont="1" applyBorder="1">
      <alignment/>
      <protection/>
    </xf>
    <xf numFmtId="0" fontId="2" fillId="0" borderId="35" xfId="36" applyFont="1" applyBorder="1">
      <alignment/>
      <protection/>
    </xf>
    <xf numFmtId="0" fontId="2" fillId="0" borderId="36" xfId="36" applyFont="1" applyBorder="1">
      <alignment/>
      <protection/>
    </xf>
    <xf numFmtId="0" fontId="2" fillId="0" borderId="39" xfId="36" applyFont="1" applyBorder="1">
      <alignment/>
      <protection/>
    </xf>
    <xf numFmtId="0" fontId="2" fillId="0" borderId="31" xfId="36" applyFont="1" applyBorder="1">
      <alignment/>
      <protection/>
    </xf>
    <xf numFmtId="0" fontId="2" fillId="0" borderId="25" xfId="36" applyFont="1" applyBorder="1" applyAlignment="1">
      <alignment horizontal="center"/>
      <protection/>
    </xf>
    <xf numFmtId="0" fontId="2" fillId="0" borderId="41" xfId="36" applyFont="1" applyBorder="1">
      <alignment/>
      <protection/>
    </xf>
    <xf numFmtId="20" fontId="14" fillId="0" borderId="69" xfId="48" applyNumberFormat="1" applyFont="1" applyBorder="1" applyAlignment="1">
      <alignment horizontal="left"/>
      <protection/>
    </xf>
    <xf numFmtId="0" fontId="2" fillId="53" borderId="11" xfId="36" applyFont="1" applyFill="1" applyBorder="1">
      <alignment/>
      <protection/>
    </xf>
    <xf numFmtId="0" fontId="2" fillId="53" borderId="15" xfId="36" applyFont="1" applyFill="1" applyBorder="1">
      <alignment/>
      <protection/>
    </xf>
    <xf numFmtId="0" fontId="2" fillId="53" borderId="27" xfId="36" applyFont="1" applyFill="1" applyBorder="1">
      <alignment/>
      <protection/>
    </xf>
    <xf numFmtId="0" fontId="2" fillId="53" borderId="28" xfId="36" applyFont="1" applyFill="1" applyBorder="1">
      <alignment/>
      <protection/>
    </xf>
    <xf numFmtId="0" fontId="2" fillId="53" borderId="38" xfId="36" applyFont="1" applyFill="1" applyBorder="1">
      <alignment/>
      <protection/>
    </xf>
    <xf numFmtId="0" fontId="2" fillId="53" borderId="18" xfId="36" applyFont="1" applyFill="1" applyBorder="1">
      <alignment/>
      <protection/>
    </xf>
    <xf numFmtId="0" fontId="2" fillId="53" borderId="29" xfId="36" applyFont="1" applyFill="1" applyBorder="1">
      <alignment/>
      <protection/>
    </xf>
    <xf numFmtId="0" fontId="2" fillId="53" borderId="30" xfId="36" applyFont="1" applyFill="1" applyBorder="1">
      <alignment/>
      <protection/>
    </xf>
    <xf numFmtId="0" fontId="2" fillId="53" borderId="31" xfId="36" applyFill="1" applyBorder="1">
      <alignment/>
      <protection/>
    </xf>
    <xf numFmtId="0" fontId="15" fillId="53" borderId="0" xfId="48" applyFont="1" applyFill="1">
      <alignment/>
      <protection/>
    </xf>
    <xf numFmtId="0" fontId="0" fillId="53" borderId="0" xfId="48" applyFill="1">
      <alignment/>
      <protection/>
    </xf>
    <xf numFmtId="0" fontId="0" fillId="53" borderId="0" xfId="48" applyFont="1" applyFill="1">
      <alignment/>
      <protection/>
    </xf>
    <xf numFmtId="0" fontId="17" fillId="0" borderId="0" xfId="48" applyFont="1" applyAlignment="1">
      <alignment horizontal="left"/>
      <protection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/>
    </xf>
    <xf numFmtId="0" fontId="0" fillId="0" borderId="108" xfId="0" applyBorder="1" applyAlignment="1">
      <alignment vertical="center"/>
    </xf>
    <xf numFmtId="0" fontId="26" fillId="0" borderId="47" xfId="0" applyFont="1" applyBorder="1" applyAlignment="1">
      <alignment horizontal="center" vertical="center"/>
    </xf>
    <xf numFmtId="0" fontId="27" fillId="0" borderId="46" xfId="0" applyFont="1" applyBorder="1" applyAlignment="1">
      <alignment vertical="center"/>
    </xf>
    <xf numFmtId="0" fontId="26" fillId="0" borderId="109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14" fontId="27" fillId="0" borderId="60" xfId="0" applyNumberFormat="1" applyFont="1" applyBorder="1" applyAlignment="1">
      <alignment horizontal="center" vertical="center"/>
    </xf>
    <xf numFmtId="0" fontId="27" fillId="0" borderId="57" xfId="0" applyFont="1" applyBorder="1" applyAlignment="1">
      <alignment vertical="center"/>
    </xf>
    <xf numFmtId="14" fontId="27" fillId="0" borderId="58" xfId="0" applyNumberFormat="1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8" fillId="0" borderId="50" xfId="0" applyFont="1" applyBorder="1" applyAlignment="1">
      <alignment/>
    </xf>
    <xf numFmtId="0" fontId="29" fillId="0" borderId="49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8" fillId="0" borderId="66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 indent="9"/>
    </xf>
    <xf numFmtId="0" fontId="14" fillId="0" borderId="110" xfId="48" applyFont="1" applyBorder="1">
      <alignment/>
      <protection/>
    </xf>
    <xf numFmtId="0" fontId="14" fillId="0" borderId="88" xfId="48" applyFont="1" applyBorder="1">
      <alignment/>
      <protection/>
    </xf>
    <xf numFmtId="0" fontId="14" fillId="0" borderId="111" xfId="48" applyFont="1" applyBorder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7" fillId="54" borderId="44" xfId="36" applyFont="1" applyFill="1" applyBorder="1" applyAlignment="1">
      <alignment horizontal="center"/>
      <protection/>
    </xf>
    <xf numFmtId="0" fontId="7" fillId="54" borderId="45" xfId="36" applyFont="1" applyFill="1" applyBorder="1" applyAlignment="1">
      <alignment horizontal="center"/>
      <protection/>
    </xf>
    <xf numFmtId="0" fontId="7" fillId="55" borderId="25" xfId="36" applyFont="1" applyFill="1" applyBorder="1">
      <alignment/>
      <protection/>
    </xf>
    <xf numFmtId="0" fontId="7" fillId="54" borderId="59" xfId="36" applyFont="1" applyFill="1" applyBorder="1" applyAlignment="1">
      <alignment horizontal="center"/>
      <protection/>
    </xf>
    <xf numFmtId="0" fontId="2" fillId="0" borderId="89" xfId="36" applyBorder="1">
      <alignment/>
      <protection/>
    </xf>
    <xf numFmtId="0" fontId="7" fillId="56" borderId="25" xfId="36" applyFont="1" applyFill="1" applyBorder="1">
      <alignment/>
      <protection/>
    </xf>
    <xf numFmtId="0" fontId="7" fillId="13" borderId="112" xfId="36" applyFont="1" applyFill="1" applyBorder="1" applyAlignment="1">
      <alignment horizontal="center"/>
      <protection/>
    </xf>
    <xf numFmtId="0" fontId="7" fillId="13" borderId="44" xfId="36" applyFont="1" applyFill="1" applyBorder="1" applyAlignment="1">
      <alignment horizontal="center"/>
      <protection/>
    </xf>
    <xf numFmtId="0" fontId="28" fillId="0" borderId="113" xfId="0" applyFont="1" applyBorder="1" applyAlignment="1">
      <alignment horizontal="center"/>
    </xf>
    <xf numFmtId="0" fontId="26" fillId="0" borderId="108" xfId="0" applyFont="1" applyBorder="1" applyAlignment="1">
      <alignment horizontal="left" vertical="center" indent="1"/>
    </xf>
    <xf numFmtId="0" fontId="0" fillId="57" borderId="108" xfId="0" applyFill="1" applyBorder="1" applyAlignment="1">
      <alignment/>
    </xf>
    <xf numFmtId="0" fontId="0" fillId="57" borderId="109" xfId="0" applyFill="1" applyBorder="1" applyAlignment="1">
      <alignment/>
    </xf>
    <xf numFmtId="0" fontId="38" fillId="57" borderId="68" xfId="0" applyFont="1" applyFill="1" applyBorder="1" applyAlignment="1">
      <alignment/>
    </xf>
    <xf numFmtId="0" fontId="26" fillId="0" borderId="56" xfId="0" applyFont="1" applyBorder="1" applyAlignment="1" applyProtection="1">
      <alignment horizontal="left" vertical="center" indent="1"/>
      <protection locked="0"/>
    </xf>
    <xf numFmtId="0" fontId="0" fillId="57" borderId="56" xfId="0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50" xfId="0" applyFill="1" applyBorder="1" applyAlignment="1">
      <alignment/>
    </xf>
    <xf numFmtId="0" fontId="40" fillId="0" borderId="61" xfId="0" applyFont="1" applyBorder="1" applyAlignment="1" applyProtection="1">
      <alignment vertical="center"/>
      <protection locked="0"/>
    </xf>
    <xf numFmtId="0" fontId="41" fillId="0" borderId="58" xfId="0" applyFont="1" applyBorder="1" applyAlignment="1">
      <alignment horizontal="center" vertical="center"/>
    </xf>
    <xf numFmtId="0" fontId="40" fillId="0" borderId="97" xfId="0" applyFont="1" applyBorder="1" applyAlignment="1" applyProtection="1">
      <alignment horizontal="left" vertical="center"/>
      <protection locked="0"/>
    </xf>
    <xf numFmtId="0" fontId="42" fillId="0" borderId="61" xfId="0" applyFont="1" applyBorder="1" applyAlignment="1">
      <alignment horizontal="right" vertical="center"/>
    </xf>
    <xf numFmtId="0" fontId="42" fillId="0" borderId="58" xfId="0" applyFont="1" applyBorder="1" applyAlignment="1">
      <alignment horizontal="center" vertical="center"/>
    </xf>
    <xf numFmtId="0" fontId="42" fillId="0" borderId="97" xfId="0" applyFont="1" applyBorder="1" applyAlignment="1">
      <alignment horizontal="left" vertical="center"/>
    </xf>
    <xf numFmtId="0" fontId="43" fillId="0" borderId="58" xfId="0" applyFont="1" applyBorder="1" applyAlignment="1">
      <alignment horizontal="right" vertical="center"/>
    </xf>
    <xf numFmtId="0" fontId="43" fillId="0" borderId="58" xfId="0" applyFont="1" applyBorder="1" applyAlignment="1">
      <alignment horizontal="center" vertical="center"/>
    </xf>
    <xf numFmtId="0" fontId="43" fillId="0" borderId="97" xfId="0" applyFont="1" applyBorder="1" applyAlignment="1">
      <alignment horizontal="left" vertical="center"/>
    </xf>
    <xf numFmtId="0" fontId="21" fillId="0" borderId="61" xfId="0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center"/>
    </xf>
    <xf numFmtId="0" fontId="38" fillId="57" borderId="50" xfId="0" applyFont="1" applyFill="1" applyBorder="1" applyAlignment="1">
      <alignment/>
    </xf>
    <xf numFmtId="0" fontId="44" fillId="0" borderId="61" xfId="0" applyFont="1" applyBorder="1" applyAlignment="1" applyProtection="1">
      <alignment vertical="center"/>
      <protection locked="0"/>
    </xf>
    <xf numFmtId="0" fontId="45" fillId="0" borderId="58" xfId="0" applyFont="1" applyBorder="1" applyAlignment="1">
      <alignment horizontal="center" vertical="center"/>
    </xf>
    <xf numFmtId="0" fontId="44" fillId="0" borderId="97" xfId="0" applyFont="1" applyBorder="1" applyAlignment="1" applyProtection="1">
      <alignment horizontal="left" vertical="center"/>
      <protection locked="0"/>
    </xf>
    <xf numFmtId="0" fontId="46" fillId="0" borderId="52" xfId="0" applyFont="1" applyBorder="1" applyAlignment="1">
      <alignment horizontal="right" vertical="center"/>
    </xf>
    <xf numFmtId="0" fontId="46" fillId="0" borderId="54" xfId="0" applyFont="1" applyBorder="1" applyAlignment="1">
      <alignment horizontal="center" vertical="center"/>
    </xf>
    <xf numFmtId="0" fontId="46" fillId="0" borderId="114" xfId="0" applyFont="1" applyBorder="1" applyAlignment="1">
      <alignment horizontal="left" vertical="center"/>
    </xf>
    <xf numFmtId="0" fontId="42" fillId="0" borderId="54" xfId="0" applyFont="1" applyBorder="1" applyAlignment="1">
      <alignment horizontal="center" vertical="center"/>
    </xf>
    <xf numFmtId="0" fontId="42" fillId="0" borderId="114" xfId="0" applyFont="1" applyBorder="1" applyAlignment="1">
      <alignment horizontal="left" vertical="center"/>
    </xf>
    <xf numFmtId="0" fontId="21" fillId="0" borderId="52" xfId="0" applyFont="1" applyBorder="1" applyAlignment="1">
      <alignment horizontal="right" vertical="center"/>
    </xf>
    <xf numFmtId="0" fontId="27" fillId="0" borderId="54" xfId="0" applyFont="1" applyBorder="1" applyAlignment="1">
      <alignment horizontal="center" vertical="center"/>
    </xf>
    <xf numFmtId="0" fontId="21" fillId="0" borderId="114" xfId="0" applyFont="1" applyBorder="1" applyAlignment="1">
      <alignment horizontal="left" vertical="center"/>
    </xf>
    <xf numFmtId="0" fontId="26" fillId="0" borderId="63" xfId="0" applyFont="1" applyBorder="1" applyAlignment="1" applyProtection="1">
      <alignment horizontal="left" vertical="center" indent="1"/>
      <protection locked="0"/>
    </xf>
    <xf numFmtId="0" fontId="0" fillId="57" borderId="63" xfId="0" applyFill="1" applyBorder="1" applyAlignment="1">
      <alignment/>
    </xf>
    <xf numFmtId="0" fontId="0" fillId="57" borderId="101" xfId="0" applyFill="1" applyBorder="1" applyAlignment="1">
      <alignment/>
    </xf>
    <xf numFmtId="0" fontId="38" fillId="57" borderId="66" xfId="0" applyFont="1" applyFill="1" applyBorder="1" applyAlignment="1">
      <alignment/>
    </xf>
    <xf numFmtId="0" fontId="46" fillId="0" borderId="115" xfId="0" applyFont="1" applyBorder="1" applyAlignment="1">
      <alignment horizontal="right" vertical="center"/>
    </xf>
    <xf numFmtId="0" fontId="46" fillId="0" borderId="116" xfId="0" applyFont="1" applyBorder="1" applyAlignment="1">
      <alignment horizontal="center" vertical="center"/>
    </xf>
    <xf numFmtId="0" fontId="46" fillId="0" borderId="117" xfId="0" applyFont="1" applyBorder="1" applyAlignment="1">
      <alignment horizontal="left" vertical="center"/>
    </xf>
    <xf numFmtId="0" fontId="42" fillId="0" borderId="116" xfId="0" applyFont="1" applyBorder="1" applyAlignment="1">
      <alignment horizontal="center" vertical="center"/>
    </xf>
    <xf numFmtId="0" fontId="42" fillId="0" borderId="117" xfId="0" applyFont="1" applyBorder="1" applyAlignment="1">
      <alignment horizontal="left" vertical="center"/>
    </xf>
    <xf numFmtId="0" fontId="21" fillId="0" borderId="115" xfId="0" applyFont="1" applyBorder="1" applyAlignment="1">
      <alignment horizontal="right" vertical="center"/>
    </xf>
    <xf numFmtId="0" fontId="27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left" vertical="center"/>
    </xf>
    <xf numFmtId="0" fontId="44" fillId="0" borderId="63" xfId="0" applyFont="1" applyBorder="1" applyAlignment="1" applyProtection="1">
      <alignment vertical="center"/>
      <protection locked="0"/>
    </xf>
    <xf numFmtId="0" fontId="45" fillId="0" borderId="101" xfId="0" applyFont="1" applyBorder="1" applyAlignment="1">
      <alignment horizontal="center" vertical="center"/>
    </xf>
    <xf numFmtId="0" fontId="44" fillId="0" borderId="66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14" fillId="0" borderId="0" xfId="48" applyFont="1" applyBorder="1" applyAlignment="1">
      <alignment horizontal="left"/>
      <protection/>
    </xf>
    <xf numFmtId="0" fontId="14" fillId="0" borderId="0" xfId="48" applyFont="1" applyBorder="1" applyAlignment="1">
      <alignment horizontal="left"/>
      <protection/>
    </xf>
    <xf numFmtId="0" fontId="13" fillId="0" borderId="0" xfId="48" applyFont="1" applyBorder="1" applyAlignment="1">
      <alignment horizontal="left"/>
      <protection/>
    </xf>
    <xf numFmtId="49" fontId="14" fillId="0" borderId="0" xfId="48" applyNumberFormat="1" applyFont="1" applyBorder="1" applyAlignment="1">
      <alignment horizontal="left"/>
      <protection/>
    </xf>
    <xf numFmtId="0" fontId="0" fillId="0" borderId="0" xfId="0" applyBorder="1" applyAlignment="1">
      <alignment/>
    </xf>
    <xf numFmtId="0" fontId="18" fillId="0" borderId="0" xfId="48" applyFont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20" fontId="14" fillId="0" borderId="0" xfId="48" applyNumberFormat="1" applyFont="1" applyBorder="1" applyAlignment="1">
      <alignment horizontal="left"/>
      <protection/>
    </xf>
    <xf numFmtId="0" fontId="47" fillId="0" borderId="0" xfId="48" applyFont="1" applyBorder="1" applyAlignment="1">
      <alignment horizontal="left"/>
      <protection/>
    </xf>
    <xf numFmtId="0" fontId="87" fillId="0" borderId="118" xfId="0" applyFont="1" applyBorder="1" applyAlignment="1" applyProtection="1">
      <alignment vertical="center"/>
      <protection locked="0"/>
    </xf>
    <xf numFmtId="0" fontId="88" fillId="0" borderId="119" xfId="0" applyFont="1" applyBorder="1" applyAlignment="1">
      <alignment horizontal="center" vertical="center"/>
    </xf>
    <xf numFmtId="0" fontId="87" fillId="0" borderId="120" xfId="0" applyFont="1" applyBorder="1" applyAlignment="1" applyProtection="1">
      <alignment horizontal="left" vertical="center"/>
      <protection locked="0"/>
    </xf>
    <xf numFmtId="0" fontId="89" fillId="0" borderId="121" xfId="0" applyFont="1" applyBorder="1" applyAlignment="1">
      <alignment horizontal="right" vertical="center"/>
    </xf>
    <xf numFmtId="0" fontId="89" fillId="0" borderId="122" xfId="0" applyFont="1" applyBorder="1" applyAlignment="1">
      <alignment horizontal="center" vertical="center"/>
    </xf>
    <xf numFmtId="0" fontId="89" fillId="0" borderId="123" xfId="0" applyFont="1" applyBorder="1" applyAlignment="1">
      <alignment horizontal="left" vertical="center"/>
    </xf>
    <xf numFmtId="0" fontId="87" fillId="0" borderId="121" xfId="0" applyFont="1" applyBorder="1" applyAlignment="1">
      <alignment horizontal="right" vertical="center"/>
    </xf>
    <xf numFmtId="0" fontId="90" fillId="0" borderId="122" xfId="0" applyFont="1" applyBorder="1" applyAlignment="1">
      <alignment horizontal="center" vertical="center"/>
    </xf>
    <xf numFmtId="0" fontId="87" fillId="0" borderId="123" xfId="0" applyFont="1" applyBorder="1" applyAlignment="1">
      <alignment horizontal="left" vertical="center"/>
    </xf>
    <xf numFmtId="0" fontId="91" fillId="57" borderId="108" xfId="0" applyFont="1" applyFill="1" applyBorder="1" applyAlignment="1">
      <alignment/>
    </xf>
    <xf numFmtId="0" fontId="91" fillId="57" borderId="109" xfId="0" applyFont="1" applyFill="1" applyBorder="1" applyAlignment="1">
      <alignment/>
    </xf>
    <xf numFmtId="0" fontId="92" fillId="57" borderId="68" xfId="0" applyFont="1" applyFill="1" applyBorder="1" applyAlignment="1">
      <alignment/>
    </xf>
    <xf numFmtId="0" fontId="93" fillId="0" borderId="121" xfId="0" applyFont="1" applyBorder="1" applyAlignment="1">
      <alignment horizontal="right" vertical="center"/>
    </xf>
    <xf numFmtId="0" fontId="93" fillId="0" borderId="122" xfId="0" applyFont="1" applyBorder="1" applyAlignment="1">
      <alignment horizontal="center" vertical="center"/>
    </xf>
    <xf numFmtId="0" fontId="93" fillId="0" borderId="123" xfId="0" applyFont="1" applyBorder="1" applyAlignment="1">
      <alignment horizontal="left" vertical="center"/>
    </xf>
    <xf numFmtId="0" fontId="26" fillId="58" borderId="108" xfId="0" applyFont="1" applyFill="1" applyBorder="1" applyAlignment="1">
      <alignment horizontal="center" vertical="center"/>
    </xf>
    <xf numFmtId="0" fontId="26" fillId="58" borderId="68" xfId="0" applyFont="1" applyFill="1" applyBorder="1" applyAlignment="1">
      <alignment horizontal="center" vertical="center"/>
    </xf>
    <xf numFmtId="0" fontId="26" fillId="58" borderId="63" xfId="0" applyFont="1" applyFill="1" applyBorder="1" applyAlignment="1">
      <alignment horizontal="center" vertical="center"/>
    </xf>
    <xf numFmtId="0" fontId="26" fillId="58" borderId="66" xfId="0" applyFont="1" applyFill="1" applyBorder="1" applyAlignment="1">
      <alignment horizontal="center" vertical="center"/>
    </xf>
    <xf numFmtId="0" fontId="28" fillId="53" borderId="124" xfId="0" applyFont="1" applyFill="1" applyBorder="1" applyAlignment="1">
      <alignment horizontal="center" vertical="center" wrapText="1"/>
    </xf>
    <xf numFmtId="0" fontId="28" fillId="53" borderId="12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8" fillId="0" borderId="0" xfId="48" applyFont="1" applyBorder="1" applyAlignment="1">
      <alignment horizontal="left" wrapText="1"/>
      <protection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57" borderId="108" xfId="0" applyFont="1" applyFill="1" applyBorder="1" applyAlignment="1">
      <alignment horizontal="center" vertical="center"/>
    </xf>
    <xf numFmtId="0" fontId="36" fillId="57" borderId="68" xfId="0" applyFont="1" applyFill="1" applyBorder="1" applyAlignment="1">
      <alignment horizontal="center" vertical="center"/>
    </xf>
    <xf numFmtId="0" fontId="36" fillId="57" borderId="56" xfId="0" applyFont="1" applyFill="1" applyBorder="1" applyAlignment="1">
      <alignment horizontal="center" vertical="center"/>
    </xf>
    <xf numFmtId="0" fontId="36" fillId="57" borderId="50" xfId="0" applyFont="1" applyFill="1" applyBorder="1" applyAlignment="1">
      <alignment horizontal="center" vertical="center"/>
    </xf>
    <xf numFmtId="0" fontId="36" fillId="57" borderId="63" xfId="0" applyFont="1" applyFill="1" applyBorder="1" applyAlignment="1">
      <alignment horizontal="center" vertical="center"/>
    </xf>
    <xf numFmtId="0" fontId="36" fillId="57" borderId="66" xfId="0" applyFont="1" applyFill="1" applyBorder="1" applyAlignment="1">
      <alignment horizontal="center" vertical="center"/>
    </xf>
    <xf numFmtId="49" fontId="37" fillId="0" borderId="108" xfId="0" applyNumberFormat="1" applyFont="1" applyBorder="1" applyAlignment="1">
      <alignment horizontal="center" vertical="center"/>
    </xf>
    <xf numFmtId="49" fontId="37" fillId="0" borderId="109" xfId="0" applyNumberFormat="1" applyFont="1" applyBorder="1" applyAlignment="1">
      <alignment horizontal="center" vertical="center"/>
    </xf>
    <xf numFmtId="49" fontId="37" fillId="0" borderId="68" xfId="0" applyNumberFormat="1" applyFont="1" applyBorder="1" applyAlignment="1">
      <alignment horizontal="center" vertical="center"/>
    </xf>
    <xf numFmtId="49" fontId="37" fillId="0" borderId="56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50" xfId="0" applyNumberFormat="1" applyFont="1" applyBorder="1" applyAlignment="1">
      <alignment horizontal="center" vertical="center"/>
    </xf>
    <xf numFmtId="49" fontId="37" fillId="0" borderId="63" xfId="0" applyNumberFormat="1" applyFont="1" applyBorder="1" applyAlignment="1">
      <alignment horizontal="center" vertical="center"/>
    </xf>
    <xf numFmtId="49" fontId="37" fillId="0" borderId="101" xfId="0" applyNumberFormat="1" applyFont="1" applyBorder="1" applyAlignment="1">
      <alignment horizontal="center" vertical="center"/>
    </xf>
    <xf numFmtId="49" fontId="37" fillId="0" borderId="66" xfId="0" applyNumberFormat="1" applyFont="1" applyBorder="1" applyAlignment="1">
      <alignment horizontal="center" vertical="center"/>
    </xf>
    <xf numFmtId="0" fontId="35" fillId="57" borderId="108" xfId="0" applyFont="1" applyFill="1" applyBorder="1" applyAlignment="1">
      <alignment horizontal="center" vertical="center"/>
    </xf>
    <xf numFmtId="0" fontId="35" fillId="57" borderId="109" xfId="0" applyFont="1" applyFill="1" applyBorder="1" applyAlignment="1">
      <alignment horizontal="center" vertical="center"/>
    </xf>
    <xf numFmtId="0" fontId="35" fillId="57" borderId="68" xfId="0" applyFont="1" applyFill="1" applyBorder="1" applyAlignment="1">
      <alignment horizontal="center" vertical="center"/>
    </xf>
    <xf numFmtId="0" fontId="35" fillId="57" borderId="56" xfId="0" applyFont="1" applyFill="1" applyBorder="1" applyAlignment="1">
      <alignment horizontal="center" vertical="center"/>
    </xf>
    <xf numFmtId="0" fontId="35" fillId="57" borderId="0" xfId="0" applyFont="1" applyFill="1" applyBorder="1" applyAlignment="1">
      <alignment horizontal="center" vertical="center"/>
    </xf>
    <xf numFmtId="0" fontId="35" fillId="57" borderId="50" xfId="0" applyFont="1" applyFill="1" applyBorder="1" applyAlignment="1">
      <alignment horizontal="center" vertical="center"/>
    </xf>
    <xf numFmtId="0" fontId="35" fillId="57" borderId="63" xfId="0" applyFont="1" applyFill="1" applyBorder="1" applyAlignment="1">
      <alignment horizontal="center" vertical="center"/>
    </xf>
    <xf numFmtId="0" fontId="35" fillId="57" borderId="101" xfId="0" applyFont="1" applyFill="1" applyBorder="1" applyAlignment="1">
      <alignment horizontal="center" vertical="center"/>
    </xf>
    <xf numFmtId="0" fontId="35" fillId="57" borderId="66" xfId="0" applyFont="1" applyFill="1" applyBorder="1" applyAlignment="1">
      <alignment horizontal="center" vertical="center"/>
    </xf>
    <xf numFmtId="0" fontId="28" fillId="0" borderId="126" xfId="0" applyFont="1" applyBorder="1" applyAlignment="1">
      <alignment horizontal="center"/>
    </xf>
    <xf numFmtId="0" fontId="28" fillId="0" borderId="127" xfId="0" applyFont="1" applyBorder="1" applyAlignment="1">
      <alignment horizontal="center"/>
    </xf>
    <xf numFmtId="0" fontId="28" fillId="0" borderId="128" xfId="0" applyFont="1" applyBorder="1" applyAlignment="1">
      <alignment horizontal="center"/>
    </xf>
    <xf numFmtId="0" fontId="28" fillId="0" borderId="113" xfId="0" applyFont="1" applyBorder="1" applyAlignment="1">
      <alignment horizontal="center"/>
    </xf>
    <xf numFmtId="49" fontId="37" fillId="0" borderId="124" xfId="0" applyNumberFormat="1" applyFont="1" applyBorder="1" applyAlignment="1">
      <alignment horizontal="center" vertical="center"/>
    </xf>
    <xf numFmtId="49" fontId="37" fillId="0" borderId="129" xfId="0" applyNumberFormat="1" applyFont="1" applyBorder="1" applyAlignment="1">
      <alignment horizontal="center" vertical="center"/>
    </xf>
    <xf numFmtId="1" fontId="35" fillId="0" borderId="124" xfId="0" applyNumberFormat="1" applyFont="1" applyBorder="1" applyAlignment="1" applyProtection="1">
      <alignment horizontal="center" vertical="center"/>
      <protection locked="0"/>
    </xf>
    <xf numFmtId="1" fontId="35" fillId="0" borderId="129" xfId="0" applyNumberFormat="1" applyFont="1" applyBorder="1" applyAlignment="1" applyProtection="1">
      <alignment horizontal="center" vertical="center"/>
      <protection locked="0"/>
    </xf>
    <xf numFmtId="1" fontId="39" fillId="59" borderId="124" xfId="0" applyNumberFormat="1" applyFont="1" applyFill="1" applyBorder="1" applyAlignment="1" applyProtection="1">
      <alignment horizontal="center" vertical="center"/>
      <protection locked="0"/>
    </xf>
    <xf numFmtId="1" fontId="39" fillId="59" borderId="129" xfId="0" applyNumberFormat="1" applyFont="1" applyFill="1" applyBorder="1" applyAlignment="1" applyProtection="1">
      <alignment horizontal="center" vertical="center"/>
      <protection locked="0"/>
    </xf>
    <xf numFmtId="49" fontId="37" fillId="0" borderId="125" xfId="0" applyNumberFormat="1" applyFont="1" applyBorder="1" applyAlignment="1">
      <alignment horizontal="center" vertical="center"/>
    </xf>
    <xf numFmtId="1" fontId="35" fillId="0" borderId="125" xfId="0" applyNumberFormat="1" applyFont="1" applyBorder="1" applyAlignment="1" applyProtection="1">
      <alignment horizontal="center" vertical="center"/>
      <protection locked="0"/>
    </xf>
    <xf numFmtId="1" fontId="39" fillId="59" borderId="125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2" fillId="54" borderId="130" xfId="36" applyFont="1" applyFill="1" applyBorder="1" applyAlignment="1">
      <alignment horizontal="center"/>
      <protection/>
    </xf>
    <xf numFmtId="0" fontId="2" fillId="54" borderId="131" xfId="36" applyFont="1" applyFill="1" applyBorder="1" applyAlignment="1">
      <alignment horizontal="center"/>
      <protection/>
    </xf>
    <xf numFmtId="0" fontId="2" fillId="54" borderId="23" xfId="36" applyFont="1" applyFill="1" applyBorder="1" applyAlignment="1">
      <alignment horizontal="center"/>
      <protection/>
    </xf>
    <xf numFmtId="0" fontId="2" fillId="54" borderId="44" xfId="36" applyFont="1" applyFill="1" applyBorder="1" applyAlignment="1">
      <alignment horizontal="center"/>
      <protection/>
    </xf>
    <xf numFmtId="0" fontId="2" fillId="54" borderId="24" xfId="36" applyFont="1" applyFill="1" applyBorder="1" applyAlignment="1">
      <alignment horizontal="center"/>
      <protection/>
    </xf>
    <xf numFmtId="0" fontId="8" fillId="0" borderId="29" xfId="36" applyFont="1" applyBorder="1" applyAlignment="1">
      <alignment horizontal="left" vertical="center"/>
      <protection/>
    </xf>
    <xf numFmtId="0" fontId="8" fillId="0" borderId="31" xfId="36" applyFont="1" applyBorder="1" applyAlignment="1">
      <alignment horizontal="left" vertical="center"/>
      <protection/>
    </xf>
    <xf numFmtId="0" fontId="2" fillId="0" borderId="132" xfId="36" applyBorder="1" applyAlignment="1">
      <alignment horizontal="center" vertical="center"/>
      <protection/>
    </xf>
    <xf numFmtId="0" fontId="2" fillId="0" borderId="133" xfId="36" applyBorder="1" applyAlignment="1">
      <alignment horizontal="center" vertical="center"/>
      <protection/>
    </xf>
    <xf numFmtId="0" fontId="2" fillId="0" borderId="134" xfId="36" applyBorder="1" applyAlignment="1">
      <alignment horizontal="center" vertical="center"/>
      <protection/>
    </xf>
    <xf numFmtId="0" fontId="2" fillId="0" borderId="135" xfId="36" applyBorder="1" applyAlignment="1">
      <alignment horizontal="center" vertical="center"/>
      <protection/>
    </xf>
    <xf numFmtId="0" fontId="2" fillId="0" borderId="136" xfId="36" applyBorder="1" applyAlignment="1">
      <alignment horizontal="center" vertical="center"/>
      <protection/>
    </xf>
    <xf numFmtId="0" fontId="2" fillId="0" borderId="35" xfId="36" applyBorder="1" applyAlignment="1">
      <alignment horizontal="center" vertical="center"/>
      <protection/>
    </xf>
    <xf numFmtId="0" fontId="2" fillId="0" borderId="137" xfId="36" applyBorder="1" applyAlignment="1">
      <alignment horizontal="center" vertical="center"/>
      <protection/>
    </xf>
    <xf numFmtId="0" fontId="2" fillId="0" borderId="36" xfId="36" applyBorder="1" applyAlignment="1">
      <alignment horizontal="center" vertical="center"/>
      <protection/>
    </xf>
    <xf numFmtId="0" fontId="2" fillId="0" borderId="138" xfId="36" applyBorder="1" applyAlignment="1">
      <alignment horizontal="center" vertical="center"/>
      <protection/>
    </xf>
    <xf numFmtId="0" fontId="2" fillId="0" borderId="31" xfId="36" applyBorder="1" applyAlignment="1">
      <alignment horizontal="center" vertical="center"/>
      <protection/>
    </xf>
    <xf numFmtId="0" fontId="10" fillId="0" borderId="86" xfId="36" applyFont="1" applyBorder="1" applyAlignment="1">
      <alignment horizontal="center"/>
      <protection/>
    </xf>
    <xf numFmtId="0" fontId="10" fillId="0" borderId="139" xfId="36" applyFont="1" applyBorder="1" applyAlignment="1">
      <alignment horizontal="center"/>
      <protection/>
    </xf>
    <xf numFmtId="0" fontId="10" fillId="0" borderId="24" xfId="36" applyFont="1" applyBorder="1" applyAlignment="1">
      <alignment horizontal="center"/>
      <protection/>
    </xf>
    <xf numFmtId="0" fontId="2" fillId="13" borderId="130" xfId="36" applyFont="1" applyFill="1" applyBorder="1" applyAlignment="1">
      <alignment horizontal="center"/>
      <protection/>
    </xf>
    <xf numFmtId="0" fontId="2" fillId="13" borderId="131" xfId="36" applyFont="1" applyFill="1" applyBorder="1" applyAlignment="1">
      <alignment horizontal="center"/>
      <protection/>
    </xf>
    <xf numFmtId="0" fontId="2" fillId="13" borderId="23" xfId="36" applyFont="1" applyFill="1" applyBorder="1" applyAlignment="1">
      <alignment horizontal="center"/>
      <protection/>
    </xf>
    <xf numFmtId="0" fontId="2" fillId="13" borderId="44" xfId="36" applyFont="1" applyFill="1" applyBorder="1" applyAlignment="1">
      <alignment horizontal="center"/>
      <protection/>
    </xf>
    <xf numFmtId="0" fontId="2" fillId="13" borderId="24" xfId="36" applyFont="1" applyFill="1" applyBorder="1" applyAlignment="1">
      <alignment horizontal="center"/>
      <protection/>
    </xf>
    <xf numFmtId="0" fontId="13" fillId="0" borderId="0" xfId="48" applyFont="1" applyBorder="1" applyAlignment="1">
      <alignment horizontal="center" vertical="center" wrapText="1"/>
      <protection/>
    </xf>
    <xf numFmtId="49" fontId="0" fillId="0" borderId="0" xfId="48" applyNumberFormat="1" applyBorder="1" applyAlignment="1">
      <alignment horizontal="center" vertical="center" wrapText="1"/>
      <protection/>
    </xf>
    <xf numFmtId="49" fontId="15" fillId="0" borderId="0" xfId="48" applyNumberFormat="1" applyFont="1" applyBorder="1" applyAlignment="1">
      <alignment horizontal="center"/>
      <protection/>
    </xf>
    <xf numFmtId="0" fontId="16" fillId="0" borderId="0" xfId="48" applyFont="1" applyBorder="1" applyAlignment="1">
      <alignment horizontal="center"/>
      <protection/>
    </xf>
    <xf numFmtId="49" fontId="14" fillId="0" borderId="0" xfId="48" applyNumberFormat="1" applyFont="1" applyBorder="1" applyAlignment="1">
      <alignment horizontal="center"/>
      <protection/>
    </xf>
    <xf numFmtId="49" fontId="0" fillId="0" borderId="0" xfId="48" applyNumberFormat="1" applyFont="1" applyBorder="1" applyAlignment="1">
      <alignment horizontal="center"/>
      <protection/>
    </xf>
    <xf numFmtId="49" fontId="14" fillId="0" borderId="0" xfId="48" applyNumberFormat="1" applyFont="1" applyBorder="1" applyAlignment="1">
      <alignment horizontal="center"/>
      <protection/>
    </xf>
    <xf numFmtId="49" fontId="23" fillId="0" borderId="124" xfId="48" applyNumberFormat="1" applyFont="1" applyBorder="1" applyAlignment="1">
      <alignment horizontal="center"/>
      <protection/>
    </xf>
    <xf numFmtId="49" fontId="23" fillId="0" borderId="125" xfId="48" applyNumberFormat="1" applyFont="1" applyBorder="1" applyAlignment="1">
      <alignment horizontal="center"/>
      <protection/>
    </xf>
    <xf numFmtId="0" fontId="13" fillId="0" borderId="63" xfId="48" applyFont="1" applyBorder="1" applyAlignment="1">
      <alignment horizontal="center"/>
      <protection/>
    </xf>
    <xf numFmtId="0" fontId="13" fillId="0" borderId="66" xfId="48" applyFont="1" applyBorder="1" applyAlignment="1">
      <alignment horizontal="center"/>
      <protection/>
    </xf>
    <xf numFmtId="49" fontId="14" fillId="0" borderId="140" xfId="48" applyNumberFormat="1" applyFont="1" applyBorder="1" applyAlignment="1">
      <alignment horizontal="center"/>
      <protection/>
    </xf>
    <xf numFmtId="49" fontId="14" fillId="0" borderId="82" xfId="48" applyNumberFormat="1" applyFont="1" applyBorder="1" applyAlignment="1">
      <alignment horizontal="center"/>
      <protection/>
    </xf>
    <xf numFmtId="49" fontId="0" fillId="0" borderId="81" xfId="48" applyNumberFormat="1" applyFont="1" applyBorder="1" applyAlignment="1">
      <alignment horizontal="center"/>
      <protection/>
    </xf>
    <xf numFmtId="49" fontId="0" fillId="0" borderId="82" xfId="48" applyNumberFormat="1" applyFont="1" applyBorder="1" applyAlignment="1">
      <alignment horizontal="center"/>
      <protection/>
    </xf>
    <xf numFmtId="49" fontId="14" fillId="0" borderId="81" xfId="48" applyNumberFormat="1" applyFont="1" applyBorder="1" applyAlignment="1">
      <alignment horizontal="center"/>
      <protection/>
    </xf>
    <xf numFmtId="49" fontId="14" fillId="0" borderId="82" xfId="48" applyNumberFormat="1" applyFont="1" applyBorder="1" applyAlignment="1">
      <alignment horizontal="center"/>
      <protection/>
    </xf>
    <xf numFmtId="0" fontId="14" fillId="0" borderId="52" xfId="48" applyFont="1" applyBorder="1" applyAlignment="1">
      <alignment horizontal="left"/>
      <protection/>
    </xf>
    <xf numFmtId="0" fontId="14" fillId="0" borderId="114" xfId="48" applyFont="1" applyBorder="1" applyAlignment="1">
      <alignment horizontal="left"/>
      <protection/>
    </xf>
    <xf numFmtId="49" fontId="15" fillId="0" borderId="94" xfId="48" applyNumberFormat="1" applyFont="1" applyBorder="1" applyAlignment="1">
      <alignment horizontal="center"/>
      <protection/>
    </xf>
    <xf numFmtId="49" fontId="15" fillId="0" borderId="76" xfId="48" applyNumberFormat="1" applyFont="1" applyBorder="1" applyAlignment="1">
      <alignment horizontal="center"/>
      <protection/>
    </xf>
    <xf numFmtId="49" fontId="15" fillId="0" borderId="75" xfId="48" applyNumberFormat="1" applyFont="1" applyBorder="1" applyAlignment="1">
      <alignment horizontal="center"/>
      <protection/>
    </xf>
    <xf numFmtId="0" fontId="23" fillId="0" borderId="124" xfId="48" applyFont="1" applyBorder="1" applyAlignment="1">
      <alignment horizontal="center"/>
      <protection/>
    </xf>
    <xf numFmtId="0" fontId="23" fillId="0" borderId="125" xfId="48" applyFont="1" applyBorder="1" applyAlignment="1">
      <alignment horizontal="center"/>
      <protection/>
    </xf>
    <xf numFmtId="0" fontId="13" fillId="0" borderId="61" xfId="48" applyFont="1" applyBorder="1" applyAlignment="1">
      <alignment horizontal="center"/>
      <protection/>
    </xf>
    <xf numFmtId="0" fontId="13" fillId="0" borderId="97" xfId="48" applyFont="1" applyBorder="1" applyAlignment="1">
      <alignment horizontal="center"/>
      <protection/>
    </xf>
    <xf numFmtId="49" fontId="14" fillId="0" borderId="141" xfId="48" applyNumberFormat="1" applyFont="1" applyBorder="1" applyAlignment="1">
      <alignment horizontal="center"/>
      <protection/>
    </xf>
    <xf numFmtId="49" fontId="14" fillId="0" borderId="79" xfId="48" applyNumberFormat="1" applyFont="1" applyBorder="1" applyAlignment="1">
      <alignment horizontal="center"/>
      <protection/>
    </xf>
    <xf numFmtId="49" fontId="14" fillId="0" borderId="78" xfId="48" applyNumberFormat="1" applyFont="1" applyBorder="1" applyAlignment="1">
      <alignment horizontal="center"/>
      <protection/>
    </xf>
    <xf numFmtId="49" fontId="14" fillId="0" borderId="79" xfId="48" applyNumberFormat="1" applyFont="1" applyBorder="1" applyAlignment="1">
      <alignment horizontal="center"/>
      <protection/>
    </xf>
    <xf numFmtId="49" fontId="14" fillId="0" borderId="78" xfId="48" applyNumberFormat="1" applyFont="1" applyBorder="1" applyAlignment="1">
      <alignment horizontal="center"/>
      <protection/>
    </xf>
    <xf numFmtId="49" fontId="14" fillId="0" borderId="80" xfId="48" applyNumberFormat="1" applyFont="1" applyBorder="1" applyAlignment="1">
      <alignment horizontal="center"/>
      <protection/>
    </xf>
    <xf numFmtId="49" fontId="15" fillId="0" borderId="77" xfId="48" applyNumberFormat="1" applyFont="1" applyBorder="1" applyAlignment="1">
      <alignment horizontal="center"/>
      <protection/>
    </xf>
    <xf numFmtId="49" fontId="0" fillId="0" borderId="78" xfId="48" applyNumberFormat="1" applyFont="1" applyBorder="1" applyAlignment="1">
      <alignment horizontal="center"/>
      <protection/>
    </xf>
    <xf numFmtId="49" fontId="0" fillId="0" borderId="80" xfId="48" applyNumberFormat="1" applyFont="1" applyBorder="1" applyAlignment="1">
      <alignment horizontal="center"/>
      <protection/>
    </xf>
    <xf numFmtId="49" fontId="15" fillId="0" borderId="142" xfId="48" applyNumberFormat="1" applyFont="1" applyBorder="1" applyAlignment="1">
      <alignment horizontal="center"/>
      <protection/>
    </xf>
    <xf numFmtId="49" fontId="15" fillId="0" borderId="143" xfId="48" applyNumberFormat="1" applyFont="1" applyBorder="1" applyAlignment="1">
      <alignment horizontal="center"/>
      <protection/>
    </xf>
    <xf numFmtId="49" fontId="15" fillId="0" borderId="144" xfId="48" applyNumberFormat="1" applyFont="1" applyBorder="1" applyAlignment="1">
      <alignment horizontal="center"/>
      <protection/>
    </xf>
    <xf numFmtId="0" fontId="13" fillId="0" borderId="108" xfId="48" applyFont="1" applyBorder="1" applyAlignment="1">
      <alignment horizontal="center" vertical="center" wrapText="1"/>
      <protection/>
    </xf>
    <xf numFmtId="0" fontId="13" fillId="0" borderId="68" xfId="48" applyFont="1" applyBorder="1" applyAlignment="1">
      <alignment horizontal="center" vertical="center" wrapText="1"/>
      <protection/>
    </xf>
    <xf numFmtId="0" fontId="13" fillId="0" borderId="61" xfId="48" applyFont="1" applyBorder="1" applyAlignment="1">
      <alignment horizontal="center" vertical="center" wrapText="1"/>
      <protection/>
    </xf>
    <xf numFmtId="0" fontId="13" fillId="0" borderId="97" xfId="48" applyFont="1" applyBorder="1" applyAlignment="1">
      <alignment horizontal="center" vertical="center" wrapText="1"/>
      <protection/>
    </xf>
    <xf numFmtId="0" fontId="13" fillId="0" borderId="109" xfId="48" applyFont="1" applyBorder="1" applyAlignment="1">
      <alignment horizontal="right"/>
      <protection/>
    </xf>
    <xf numFmtId="0" fontId="13" fillId="0" borderId="68" xfId="48" applyFont="1" applyBorder="1" applyAlignment="1">
      <alignment horizontal="right"/>
      <protection/>
    </xf>
    <xf numFmtId="0" fontId="13" fillId="0" borderId="101" xfId="48" applyFont="1" applyBorder="1" applyAlignment="1">
      <alignment horizontal="right"/>
      <protection/>
    </xf>
    <xf numFmtId="0" fontId="13" fillId="0" borderId="66" xfId="48" applyFont="1" applyBorder="1" applyAlignment="1">
      <alignment horizontal="right"/>
      <protection/>
    </xf>
    <xf numFmtId="0" fontId="13" fillId="0" borderId="108" xfId="48" applyFont="1" applyBorder="1" applyAlignment="1">
      <alignment horizontal="right"/>
      <protection/>
    </xf>
    <xf numFmtId="0" fontId="13" fillId="0" borderId="63" xfId="48" applyFont="1" applyBorder="1" applyAlignment="1">
      <alignment horizontal="right"/>
      <protection/>
    </xf>
    <xf numFmtId="0" fontId="14" fillId="0" borderId="66" xfId="48" applyFont="1" applyBorder="1" applyAlignment="1">
      <alignment horizontal="center"/>
      <protection/>
    </xf>
    <xf numFmtId="49" fontId="0" fillId="0" borderId="79" xfId="48" applyNumberFormat="1" applyFont="1" applyBorder="1" applyAlignment="1">
      <alignment horizontal="center"/>
      <protection/>
    </xf>
    <xf numFmtId="49" fontId="14" fillId="0" borderId="80" xfId="48" applyNumberFormat="1" applyFont="1" applyBorder="1" applyAlignment="1">
      <alignment horizontal="center"/>
      <protection/>
    </xf>
    <xf numFmtId="0" fontId="13" fillId="0" borderId="126" xfId="48" applyFont="1" applyBorder="1" applyAlignment="1">
      <alignment/>
      <protection/>
    </xf>
    <xf numFmtId="0" fontId="14" fillId="0" borderId="128" xfId="48" applyFont="1" applyBorder="1" applyAlignment="1">
      <alignment/>
      <protection/>
    </xf>
    <xf numFmtId="0" fontId="13" fillId="0" borderId="126" xfId="48" applyFont="1" applyBorder="1" applyAlignment="1">
      <alignment horizontal="center" vertical="center" wrapText="1"/>
      <protection/>
    </xf>
    <xf numFmtId="0" fontId="13" fillId="0" borderId="128" xfId="48" applyFont="1" applyBorder="1" applyAlignment="1">
      <alignment horizontal="center" vertical="center" wrapText="1"/>
      <protection/>
    </xf>
    <xf numFmtId="0" fontId="13" fillId="0" borderId="127" xfId="48" applyFont="1" applyBorder="1" applyAlignment="1">
      <alignment/>
      <protection/>
    </xf>
    <xf numFmtId="0" fontId="13" fillId="0" borderId="128" xfId="48" applyFont="1" applyBorder="1" applyAlignment="1">
      <alignment/>
      <protection/>
    </xf>
    <xf numFmtId="0" fontId="8" fillId="0" borderId="30" xfId="36" applyFont="1" applyBorder="1" applyAlignment="1">
      <alignment horizontal="left" vertical="center"/>
      <protection/>
    </xf>
    <xf numFmtId="0" fontId="2" fillId="0" borderId="145" xfId="36" applyBorder="1" applyAlignment="1">
      <alignment horizontal="center" vertical="center"/>
      <protection/>
    </xf>
    <xf numFmtId="0" fontId="2" fillId="0" borderId="28" xfId="36" applyBorder="1" applyAlignment="1">
      <alignment horizontal="center" vertical="center"/>
      <protection/>
    </xf>
    <xf numFmtId="0" fontId="2" fillId="0" borderId="23" xfId="36" applyFont="1" applyBorder="1" applyAlignment="1">
      <alignment horizontal="center"/>
      <protection/>
    </xf>
    <xf numFmtId="0" fontId="2" fillId="0" borderId="44" xfId="36" applyFont="1" applyBorder="1" applyAlignment="1">
      <alignment horizontal="center"/>
      <protection/>
    </xf>
    <xf numFmtId="0" fontId="2" fillId="0" borderId="130" xfId="36" applyFont="1" applyBorder="1" applyAlignment="1">
      <alignment horizontal="center"/>
      <protection/>
    </xf>
    <xf numFmtId="0" fontId="2" fillId="0" borderId="24" xfId="36" applyFont="1" applyBorder="1" applyAlignment="1">
      <alignment horizontal="center"/>
      <protection/>
    </xf>
    <xf numFmtId="0" fontId="2" fillId="0" borderId="131" xfId="36" applyFont="1" applyBorder="1" applyAlignment="1">
      <alignment horizontal="center"/>
      <protection/>
    </xf>
    <xf numFmtId="0" fontId="2" fillId="0" borderId="42" xfId="36" applyFont="1" applyBorder="1" applyAlignment="1">
      <alignment horizontal="center"/>
      <protection/>
    </xf>
    <xf numFmtId="0" fontId="2" fillId="0" borderId="43" xfId="36" applyFont="1" applyBorder="1" applyAlignment="1">
      <alignment horizontal="center"/>
      <protection/>
    </xf>
    <xf numFmtId="0" fontId="2" fillId="0" borderId="34" xfId="36" applyBorder="1" applyAlignment="1">
      <alignment horizontal="center" vertical="center"/>
      <protection/>
    </xf>
    <xf numFmtId="0" fontId="8" fillId="0" borderId="107" xfId="36" applyFont="1" applyBorder="1" applyAlignment="1">
      <alignment horizontal="left" vertical="center"/>
      <protection/>
    </xf>
    <xf numFmtId="0" fontId="8" fillId="0" borderId="95" xfId="36" applyFont="1" applyBorder="1" applyAlignment="1">
      <alignment horizontal="left" vertical="center"/>
      <protection/>
    </xf>
    <xf numFmtId="0" fontId="2" fillId="0" borderId="33" xfId="36" applyBorder="1" applyAlignment="1">
      <alignment horizontal="center" vertical="center"/>
      <protection/>
    </xf>
    <xf numFmtId="0" fontId="2" fillId="0" borderId="146" xfId="36" applyBorder="1" applyAlignment="1">
      <alignment horizontal="center" vertical="center"/>
      <protection/>
    </xf>
    <xf numFmtId="0" fontId="2" fillId="0" borderId="147" xfId="36" applyBorder="1" applyAlignment="1">
      <alignment horizontal="center" vertical="center"/>
      <protection/>
    </xf>
    <xf numFmtId="0" fontId="8" fillId="52" borderId="107" xfId="36" applyFont="1" applyFill="1" applyBorder="1" applyAlignment="1">
      <alignment horizontal="left" vertical="center"/>
      <protection/>
    </xf>
    <xf numFmtId="0" fontId="8" fillId="52" borderId="95" xfId="36" applyFont="1" applyFill="1" applyBorder="1" applyAlignment="1">
      <alignment horizontal="left" vertical="center"/>
      <protection/>
    </xf>
    <xf numFmtId="0" fontId="2" fillId="0" borderId="148" xfId="36" applyBorder="1" applyAlignment="1">
      <alignment horizontal="center" vertical="center"/>
      <protection/>
    </xf>
    <xf numFmtId="0" fontId="2" fillId="0" borderId="149" xfId="36" applyFont="1" applyBorder="1" applyAlignment="1">
      <alignment horizontal="center"/>
      <protection/>
    </xf>
    <xf numFmtId="0" fontId="2" fillId="0" borderId="150" xfId="36" applyFont="1" applyBorder="1" applyAlignment="1">
      <alignment horizontal="center"/>
      <protection/>
    </xf>
    <xf numFmtId="0" fontId="2" fillId="0" borderId="151" xfId="36" applyBorder="1" applyAlignment="1">
      <alignment horizontal="center" vertical="center"/>
      <protection/>
    </xf>
    <xf numFmtId="0" fontId="2" fillId="0" borderId="152" xfId="36" applyFont="1" applyBorder="1" applyAlignment="1">
      <alignment horizontal="center"/>
      <protection/>
    </xf>
    <xf numFmtId="0" fontId="2" fillId="52" borderId="30" xfId="36" applyFont="1" applyFill="1" applyBorder="1" applyAlignment="1">
      <alignment horizontal="left" vertical="center"/>
      <protection/>
    </xf>
    <xf numFmtId="0" fontId="2" fillId="52" borderId="31" xfId="36" applyFont="1" applyFill="1" applyBorder="1" applyAlignment="1">
      <alignment horizontal="left" vertical="center"/>
      <protection/>
    </xf>
    <xf numFmtId="0" fontId="2" fillId="0" borderId="153" xfId="36" applyFont="1" applyBorder="1" applyAlignment="1">
      <alignment horizontal="center"/>
      <protection/>
    </xf>
    <xf numFmtId="0" fontId="8" fillId="52" borderId="30" xfId="36" applyFont="1" applyFill="1" applyBorder="1" applyAlignment="1">
      <alignment horizontal="left" vertical="center"/>
      <protection/>
    </xf>
    <xf numFmtId="0" fontId="8" fillId="52" borderId="31" xfId="36" applyFont="1" applyFill="1" applyBorder="1" applyAlignment="1">
      <alignment horizontal="left" vertical="center"/>
      <protection/>
    </xf>
    <xf numFmtId="0" fontId="8" fillId="52" borderId="37" xfId="36" applyFont="1" applyFill="1" applyBorder="1" applyAlignment="1">
      <alignment horizontal="left" vertical="center"/>
      <protection/>
    </xf>
    <xf numFmtId="0" fontId="8" fillId="52" borderId="29" xfId="36" applyFont="1" applyFill="1" applyBorder="1" applyAlignment="1">
      <alignment horizontal="left" vertical="center"/>
      <protection/>
    </xf>
    <xf numFmtId="0" fontId="8" fillId="0" borderId="25" xfId="36" applyFont="1" applyBorder="1" applyAlignment="1">
      <alignment horizontal="left" vertical="center"/>
      <protection/>
    </xf>
    <xf numFmtId="0" fontId="10" fillId="0" borderId="0" xfId="36" applyFont="1" applyBorder="1" applyAlignment="1">
      <alignment horizontal="center"/>
      <protection/>
    </xf>
    <xf numFmtId="49" fontId="23" fillId="0" borderId="71" xfId="48" applyNumberFormat="1" applyFont="1" applyBorder="1" applyAlignment="1">
      <alignment horizontal="center"/>
      <protection/>
    </xf>
    <xf numFmtId="49" fontId="23" fillId="0" borderId="103" xfId="48" applyNumberFormat="1" applyFont="1" applyBorder="1" applyAlignment="1">
      <alignment horizontal="center"/>
      <protection/>
    </xf>
    <xf numFmtId="0" fontId="23" fillId="0" borderId="71" xfId="48" applyFont="1" applyBorder="1" applyAlignment="1">
      <alignment horizontal="center"/>
      <protection/>
    </xf>
    <xf numFmtId="0" fontId="23" fillId="0" borderId="72" xfId="48" applyFont="1" applyBorder="1" applyAlignment="1">
      <alignment horizontal="center"/>
      <protection/>
    </xf>
    <xf numFmtId="0" fontId="14" fillId="0" borderId="46" xfId="48" applyFont="1" applyBorder="1" applyAlignment="1">
      <alignment horizontal="left"/>
      <protection/>
    </xf>
    <xf numFmtId="0" fontId="14" fillId="0" borderId="47" xfId="48" applyFont="1" applyBorder="1" applyAlignment="1">
      <alignment horizontal="left"/>
      <protection/>
    </xf>
    <xf numFmtId="0" fontId="14" fillId="0" borderId="57" xfId="48" applyFont="1" applyBorder="1" applyAlignment="1">
      <alignment horizontal="left"/>
      <protection/>
    </xf>
    <xf numFmtId="0" fontId="14" fillId="0" borderId="60" xfId="48" applyFont="1" applyBorder="1" applyAlignment="1">
      <alignment horizontal="left"/>
      <protection/>
    </xf>
    <xf numFmtId="0" fontId="14" fillId="0" borderId="68" xfId="48" applyFont="1" applyBorder="1" applyAlignment="1">
      <alignment horizontal="left"/>
      <protection/>
    </xf>
    <xf numFmtId="0" fontId="14" fillId="0" borderId="97" xfId="48" applyFont="1" applyBorder="1" applyAlignment="1">
      <alignment horizontal="left"/>
      <protection/>
    </xf>
    <xf numFmtId="0" fontId="13" fillId="0" borderId="60" xfId="48" applyFont="1" applyBorder="1" applyAlignment="1">
      <alignment horizontal="center"/>
      <protection/>
    </xf>
    <xf numFmtId="0" fontId="14" fillId="0" borderId="38" xfId="48" applyFont="1" applyBorder="1" applyAlignment="1">
      <alignment horizontal="left"/>
      <protection/>
    </xf>
    <xf numFmtId="0" fontId="13" fillId="0" borderId="47" xfId="48" applyFont="1" applyBorder="1" applyAlignment="1">
      <alignment horizontal="center" vertical="center" wrapText="1"/>
      <protection/>
    </xf>
    <xf numFmtId="0" fontId="13" fillId="0" borderId="61" xfId="48" applyFont="1" applyBorder="1" applyAlignment="1">
      <alignment horizontal="left"/>
      <protection/>
    </xf>
    <xf numFmtId="0" fontId="13" fillId="0" borderId="60" xfId="48" applyFont="1" applyBorder="1" applyAlignment="1">
      <alignment horizontal="left"/>
      <protection/>
    </xf>
    <xf numFmtId="0" fontId="14" fillId="0" borderId="64" xfId="48" applyFont="1" applyBorder="1" applyAlignment="1">
      <alignment horizontal="center"/>
      <protection/>
    </xf>
    <xf numFmtId="0" fontId="13" fillId="0" borderId="60" xfId="48" applyFont="1" applyBorder="1" applyAlignment="1">
      <alignment horizontal="center" vertical="center" wrapText="1"/>
      <protection/>
    </xf>
    <xf numFmtId="49" fontId="14" fillId="0" borderId="81" xfId="48" applyNumberFormat="1" applyFont="1" applyBorder="1" applyAlignment="1">
      <alignment horizontal="center"/>
      <protection/>
    </xf>
    <xf numFmtId="0" fontId="13" fillId="0" borderId="154" xfId="48" applyFont="1" applyBorder="1" applyAlignment="1">
      <alignment horizontal="center" vertical="center" wrapText="1"/>
      <protection/>
    </xf>
    <xf numFmtId="0" fontId="13" fillId="0" borderId="155" xfId="48" applyFont="1" applyBorder="1" applyAlignment="1">
      <alignment horizontal="center" vertical="center" wrapText="1"/>
      <protection/>
    </xf>
    <xf numFmtId="0" fontId="13" fillId="0" borderId="156" xfId="48" applyFont="1" applyBorder="1" applyAlignment="1">
      <alignment horizontal="center" vertical="center" wrapText="1"/>
      <protection/>
    </xf>
    <xf numFmtId="0" fontId="13" fillId="0" borderId="25" xfId="48" applyFont="1" applyBorder="1" applyAlignment="1">
      <alignment horizontal="center" vertical="center" wrapText="1"/>
      <protection/>
    </xf>
    <xf numFmtId="0" fontId="14" fillId="0" borderId="61" xfId="48" applyFont="1" applyBorder="1" applyAlignment="1">
      <alignment horizontal="left"/>
      <protection/>
    </xf>
    <xf numFmtId="0" fontId="13" fillId="0" borderId="63" xfId="48" applyFont="1" applyBorder="1" applyAlignment="1">
      <alignment horizontal="left"/>
      <protection/>
    </xf>
    <xf numFmtId="0" fontId="13" fillId="0" borderId="64" xfId="48" applyFont="1" applyBorder="1" applyAlignment="1">
      <alignment horizontal="left"/>
      <protection/>
    </xf>
    <xf numFmtId="49" fontId="0" fillId="0" borderId="74" xfId="48" applyNumberFormat="1" applyBorder="1" applyAlignment="1">
      <alignment horizontal="center" vertical="center" wrapText="1"/>
      <protection/>
    </xf>
    <xf numFmtId="49" fontId="0" fillId="0" borderId="72" xfId="48" applyNumberFormat="1" applyBorder="1" applyAlignment="1">
      <alignment horizontal="center" vertical="center" wrapText="1"/>
      <protection/>
    </xf>
    <xf numFmtId="0" fontId="16" fillId="0" borderId="71" xfId="48" applyFont="1" applyBorder="1" applyAlignment="1">
      <alignment horizontal="center"/>
      <protection/>
    </xf>
    <xf numFmtId="0" fontId="16" fillId="0" borderId="72" xfId="48" applyFont="1" applyBorder="1" applyAlignment="1">
      <alignment horizontal="center"/>
      <protection/>
    </xf>
    <xf numFmtId="49" fontId="0" fillId="0" borderId="73" xfId="48" applyNumberFormat="1" applyBorder="1" applyAlignment="1">
      <alignment horizontal="center" vertical="center" wrapText="1"/>
      <protection/>
    </xf>
    <xf numFmtId="49" fontId="0" fillId="0" borderId="51" xfId="48" applyNumberFormat="1" applyBorder="1" applyAlignment="1">
      <alignment horizontal="center" vertical="center" wrapText="1"/>
      <protection/>
    </xf>
    <xf numFmtId="0" fontId="8" fillId="0" borderId="10" xfId="36" applyFont="1" applyBorder="1" applyAlignment="1">
      <alignment horizontal="left" vertical="center"/>
      <protection/>
    </xf>
    <xf numFmtId="0" fontId="8" fillId="0" borderId="157" xfId="36" applyFont="1" applyBorder="1" applyAlignment="1">
      <alignment horizontal="left" vertical="center"/>
      <protection/>
    </xf>
    <xf numFmtId="0" fontId="2" fillId="0" borderId="30" xfId="36" applyFont="1" applyBorder="1" applyAlignment="1">
      <alignment horizontal="left" vertical="center"/>
      <protection/>
    </xf>
    <xf numFmtId="0" fontId="2" fillId="0" borderId="31" xfId="36" applyFont="1" applyBorder="1" applyAlignment="1">
      <alignment horizontal="left" vertical="center"/>
      <protection/>
    </xf>
    <xf numFmtId="0" fontId="8" fillId="0" borderId="37" xfId="36" applyFont="1" applyBorder="1" applyAlignment="1">
      <alignment horizontal="left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3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2.7109375" style="0" customWidth="1"/>
    <col min="2" max="2" width="25.7109375" style="0" customWidth="1"/>
    <col min="3" max="3" width="2.7109375" style="0" customWidth="1"/>
    <col min="4" max="4" width="25.7109375" style="0" customWidth="1"/>
    <col min="5" max="5" width="2.7109375" style="0" customWidth="1"/>
    <col min="6" max="6" width="25.7109375" style="0" customWidth="1"/>
    <col min="7" max="7" width="3.28125" style="0" customWidth="1"/>
    <col min="8" max="8" width="26.28125" style="0" customWidth="1"/>
    <col min="9" max="9" width="11.8515625" style="0" customWidth="1"/>
  </cols>
  <sheetData>
    <row r="2" spans="1:13" ht="33">
      <c r="A2" s="363"/>
      <c r="B2" s="478" t="s">
        <v>386</v>
      </c>
      <c r="C2" s="478"/>
      <c r="D2" s="478"/>
      <c r="E2" s="478"/>
      <c r="F2" s="478"/>
      <c r="G2" s="478"/>
      <c r="H2" s="478"/>
      <c r="I2" s="478"/>
      <c r="J2" s="364"/>
      <c r="K2" s="364"/>
      <c r="L2" s="364"/>
      <c r="M2" s="364"/>
    </row>
    <row r="3" ht="17.25" customHeight="1" thickBot="1"/>
    <row r="4" spans="1:9" ht="15.75" customHeight="1">
      <c r="A4" s="365"/>
      <c r="B4" s="366" t="s">
        <v>375</v>
      </c>
      <c r="C4" s="367"/>
      <c r="D4" s="368" t="s">
        <v>376</v>
      </c>
      <c r="E4" s="367"/>
      <c r="F4" s="366" t="s">
        <v>377</v>
      </c>
      <c r="G4" s="472" t="s">
        <v>378</v>
      </c>
      <c r="H4" s="473"/>
      <c r="I4" s="476" t="s">
        <v>379</v>
      </c>
    </row>
    <row r="5" spans="1:9" ht="15" thickBot="1">
      <c r="A5" s="369"/>
      <c r="B5" s="370" t="s">
        <v>387</v>
      </c>
      <c r="C5" s="371"/>
      <c r="D5" s="372" t="s">
        <v>396</v>
      </c>
      <c r="E5" s="371"/>
      <c r="F5" s="370" t="s">
        <v>397</v>
      </c>
      <c r="G5" s="474"/>
      <c r="H5" s="475"/>
      <c r="I5" s="477"/>
    </row>
    <row r="6" spans="1:9" ht="15">
      <c r="A6" s="373" t="s">
        <v>18</v>
      </c>
      <c r="B6" s="77" t="s">
        <v>388</v>
      </c>
      <c r="C6" s="374" t="s">
        <v>18</v>
      </c>
      <c r="D6" s="77" t="s">
        <v>388</v>
      </c>
      <c r="E6" s="374" t="s">
        <v>18</v>
      </c>
      <c r="F6" s="77" t="s">
        <v>388</v>
      </c>
      <c r="G6" s="375" t="s">
        <v>18</v>
      </c>
      <c r="H6" s="384" t="s">
        <v>388</v>
      </c>
      <c r="I6" s="376" t="s">
        <v>452</v>
      </c>
    </row>
    <row r="7" spans="1:9" ht="15">
      <c r="A7" s="373" t="s">
        <v>19</v>
      </c>
      <c r="B7" s="77" t="s">
        <v>389</v>
      </c>
      <c r="C7" s="374" t="s">
        <v>19</v>
      </c>
      <c r="D7" s="77" t="s">
        <v>389</v>
      </c>
      <c r="E7" s="374" t="s">
        <v>19</v>
      </c>
      <c r="F7" s="77" t="s">
        <v>389</v>
      </c>
      <c r="G7" s="377" t="s">
        <v>19</v>
      </c>
      <c r="H7" s="385" t="s">
        <v>389</v>
      </c>
      <c r="I7" s="376" t="s">
        <v>453</v>
      </c>
    </row>
    <row r="8" spans="1:9" ht="15">
      <c r="A8" s="373" t="s">
        <v>20</v>
      </c>
      <c r="B8" s="77" t="s">
        <v>390</v>
      </c>
      <c r="C8" s="374" t="s">
        <v>20</v>
      </c>
      <c r="D8" s="77" t="s">
        <v>391</v>
      </c>
      <c r="E8" s="374" t="s">
        <v>20</v>
      </c>
      <c r="F8" s="77" t="s">
        <v>390</v>
      </c>
      <c r="G8" s="377" t="s">
        <v>20</v>
      </c>
      <c r="H8" s="385" t="s">
        <v>390</v>
      </c>
      <c r="I8" s="376" t="s">
        <v>454</v>
      </c>
    </row>
    <row r="9" spans="1:9" ht="15">
      <c r="A9" s="373" t="s">
        <v>27</v>
      </c>
      <c r="B9" s="77" t="s">
        <v>391</v>
      </c>
      <c r="C9" s="374" t="s">
        <v>27</v>
      </c>
      <c r="D9" s="77" t="s">
        <v>390</v>
      </c>
      <c r="E9" s="374" t="s">
        <v>27</v>
      </c>
      <c r="F9" s="77" t="s">
        <v>391</v>
      </c>
      <c r="G9" s="377" t="s">
        <v>27</v>
      </c>
      <c r="H9" s="385" t="s">
        <v>391</v>
      </c>
      <c r="I9" s="376" t="s">
        <v>455</v>
      </c>
    </row>
    <row r="10" spans="1:9" ht="15">
      <c r="A10" s="373" t="s">
        <v>380</v>
      </c>
      <c r="B10" s="77" t="s">
        <v>392</v>
      </c>
      <c r="C10" s="374" t="s">
        <v>380</v>
      </c>
      <c r="D10" s="77" t="s">
        <v>395</v>
      </c>
      <c r="E10" s="374" t="s">
        <v>380</v>
      </c>
      <c r="F10" s="77" t="s">
        <v>394</v>
      </c>
      <c r="G10" s="377" t="s">
        <v>380</v>
      </c>
      <c r="H10" s="385" t="s">
        <v>393</v>
      </c>
      <c r="I10" s="376" t="s">
        <v>456</v>
      </c>
    </row>
    <row r="11" spans="1:9" ht="15">
      <c r="A11" s="373" t="s">
        <v>381</v>
      </c>
      <c r="B11" s="77" t="s">
        <v>393</v>
      </c>
      <c r="C11" s="374" t="s">
        <v>381</v>
      </c>
      <c r="D11" s="77" t="s">
        <v>393</v>
      </c>
      <c r="E11" s="374" t="s">
        <v>381</v>
      </c>
      <c r="F11" s="77" t="s">
        <v>393</v>
      </c>
      <c r="G11" s="377" t="s">
        <v>381</v>
      </c>
      <c r="H11" s="385" t="s">
        <v>392</v>
      </c>
      <c r="I11" s="376" t="s">
        <v>457</v>
      </c>
    </row>
    <row r="12" spans="1:9" ht="15">
      <c r="A12" s="373" t="s">
        <v>382</v>
      </c>
      <c r="B12" s="77" t="s">
        <v>394</v>
      </c>
      <c r="C12" s="374" t="s">
        <v>382</v>
      </c>
      <c r="D12" s="77" t="s">
        <v>392</v>
      </c>
      <c r="E12" s="374" t="s">
        <v>382</v>
      </c>
      <c r="F12" s="77" t="s">
        <v>392</v>
      </c>
      <c r="G12" s="377" t="s">
        <v>382</v>
      </c>
      <c r="H12" s="385" t="s">
        <v>394</v>
      </c>
      <c r="I12" s="376" t="s">
        <v>458</v>
      </c>
    </row>
    <row r="13" spans="1:9" ht="15.75" thickBot="1">
      <c r="A13" s="378" t="s">
        <v>383</v>
      </c>
      <c r="B13" s="109" t="s">
        <v>395</v>
      </c>
      <c r="C13" s="379" t="s">
        <v>383</v>
      </c>
      <c r="D13" s="109" t="s">
        <v>394</v>
      </c>
      <c r="E13" s="379" t="s">
        <v>383</v>
      </c>
      <c r="F13" s="109" t="s">
        <v>395</v>
      </c>
      <c r="G13" s="380" t="s">
        <v>383</v>
      </c>
      <c r="H13" s="386" t="s">
        <v>395</v>
      </c>
      <c r="I13" s="381" t="s">
        <v>459</v>
      </c>
    </row>
    <row r="16" ht="12.75">
      <c r="B16" s="382" t="s">
        <v>384</v>
      </c>
    </row>
    <row r="17" ht="12.75">
      <c r="B17" s="383" t="s">
        <v>385</v>
      </c>
    </row>
    <row r="18" ht="12.75">
      <c r="B18" s="383" t="s">
        <v>437</v>
      </c>
    </row>
    <row r="19" ht="12.75">
      <c r="B19" s="383" t="s">
        <v>438</v>
      </c>
    </row>
    <row r="20" ht="12.75">
      <c r="B20" s="383" t="s">
        <v>439</v>
      </c>
    </row>
    <row r="21" ht="12.75">
      <c r="B21" s="383" t="s">
        <v>440</v>
      </c>
    </row>
    <row r="22" ht="12.75">
      <c r="B22" s="383" t="s">
        <v>441</v>
      </c>
    </row>
    <row r="25" spans="2:10" s="452" customFormat="1" ht="15">
      <c r="B25" s="456" t="s">
        <v>442</v>
      </c>
      <c r="C25" s="449"/>
      <c r="D25" s="449"/>
      <c r="E25" s="448"/>
      <c r="F25" s="450"/>
      <c r="G25" s="448"/>
      <c r="H25" s="448"/>
      <c r="I25" s="448"/>
      <c r="J25" s="451"/>
    </row>
    <row r="26" spans="2:10" s="452" customFormat="1" ht="45.75" customHeight="1">
      <c r="B26" s="479" t="s">
        <v>436</v>
      </c>
      <c r="C26" s="479"/>
      <c r="D26" s="479"/>
      <c r="E26" s="479"/>
      <c r="F26" s="479"/>
      <c r="G26" s="479"/>
      <c r="H26" s="479"/>
      <c r="I26" s="479"/>
      <c r="J26" s="453"/>
    </row>
    <row r="27" spans="2:10" s="452" customFormat="1" ht="15">
      <c r="B27" s="448"/>
      <c r="C27" s="449"/>
      <c r="D27" s="449"/>
      <c r="E27" s="448"/>
      <c r="F27" s="450"/>
      <c r="G27" s="448"/>
      <c r="H27" s="451"/>
      <c r="I27" s="448"/>
      <c r="J27" s="451"/>
    </row>
    <row r="28" spans="2:10" s="452" customFormat="1" ht="12.75">
      <c r="B28" s="453"/>
      <c r="C28" s="453"/>
      <c r="D28" s="453"/>
      <c r="E28" s="454"/>
      <c r="F28" s="453"/>
      <c r="G28" s="453"/>
      <c r="H28" s="453"/>
      <c r="I28" s="454"/>
      <c r="J28" s="453"/>
    </row>
    <row r="29" spans="2:10" s="452" customFormat="1" ht="15">
      <c r="B29" s="448"/>
      <c r="C29" s="449"/>
      <c r="D29" s="448"/>
      <c r="E29" s="448"/>
      <c r="F29" s="448"/>
      <c r="G29" s="448"/>
      <c r="H29" s="455"/>
      <c r="I29" s="448"/>
      <c r="J29" s="451"/>
    </row>
    <row r="30" spans="2:10" s="452" customFormat="1" ht="12.75">
      <c r="B30" s="284"/>
      <c r="C30" s="284"/>
      <c r="D30" s="284"/>
      <c r="E30" s="284"/>
      <c r="F30" s="284"/>
      <c r="G30" s="284"/>
      <c r="H30" s="284"/>
      <c r="I30" s="284"/>
      <c r="J30" s="284"/>
    </row>
    <row r="31" spans="2:10" s="452" customFormat="1" ht="15">
      <c r="B31" s="448"/>
      <c r="C31" s="449"/>
      <c r="D31" s="448"/>
      <c r="E31" s="448"/>
      <c r="F31" s="448"/>
      <c r="G31" s="448"/>
      <c r="H31" s="448"/>
      <c r="I31" s="448"/>
      <c r="J31" s="451"/>
    </row>
    <row r="32" s="452" customFormat="1" ht="12.75"/>
    <row r="33" s="452" customFormat="1" ht="12.75"/>
    <row r="34" s="452" customFormat="1" ht="12.75"/>
  </sheetData>
  <sheetProtection/>
  <mergeCells count="4">
    <mergeCell ref="G4:H5"/>
    <mergeCell ref="I4:I5"/>
    <mergeCell ref="B2:I2"/>
    <mergeCell ref="B26:I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="80" zoomScaleNormal="80" zoomScalePageLayoutView="0" workbookViewId="0" topLeftCell="A1">
      <selection activeCell="Q28" sqref="Q28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302" t="s">
        <v>40</v>
      </c>
      <c r="B1" s="62" t="s">
        <v>297</v>
      </c>
      <c r="C1" s="62" t="s">
        <v>296</v>
      </c>
      <c r="D1" s="607" t="s">
        <v>0</v>
      </c>
      <c r="E1" s="609"/>
      <c r="F1" s="607" t="s">
        <v>1</v>
      </c>
      <c r="G1" s="609"/>
      <c r="H1" s="605" t="s">
        <v>2</v>
      </c>
      <c r="I1" s="606"/>
      <c r="J1" s="607" t="s">
        <v>3</v>
      </c>
      <c r="K1" s="608"/>
    </row>
    <row r="2" spans="1:11" ht="14.25">
      <c r="A2" s="320" t="s">
        <v>4</v>
      </c>
      <c r="B2" s="324" t="s">
        <v>174</v>
      </c>
      <c r="C2" s="324" t="s">
        <v>191</v>
      </c>
      <c r="D2" s="21">
        <v>21</v>
      </c>
      <c r="E2" s="22">
        <v>11</v>
      </c>
      <c r="F2" s="21">
        <v>21</v>
      </c>
      <c r="G2" s="22">
        <v>15</v>
      </c>
      <c r="H2" s="4">
        <v>2</v>
      </c>
      <c r="I2" s="16">
        <v>0</v>
      </c>
      <c r="J2" s="59">
        <v>42</v>
      </c>
      <c r="K2" s="59">
        <v>26</v>
      </c>
    </row>
    <row r="3" spans="1:11" ht="14.25">
      <c r="A3" s="304" t="s">
        <v>5</v>
      </c>
      <c r="B3" s="326" t="s">
        <v>309</v>
      </c>
      <c r="C3" s="326" t="s">
        <v>193</v>
      </c>
      <c r="D3" s="17">
        <v>12</v>
      </c>
      <c r="E3" s="18">
        <v>21</v>
      </c>
      <c r="F3" s="17">
        <v>4</v>
      </c>
      <c r="G3" s="18">
        <v>21</v>
      </c>
      <c r="H3" s="5">
        <v>0</v>
      </c>
      <c r="I3" s="15">
        <v>2</v>
      </c>
      <c r="J3" s="60">
        <v>16</v>
      </c>
      <c r="K3" s="60">
        <v>42</v>
      </c>
    </row>
    <row r="4" spans="1:11" ht="14.25">
      <c r="A4" s="317" t="s">
        <v>6</v>
      </c>
      <c r="B4" s="326" t="s">
        <v>177</v>
      </c>
      <c r="C4" s="326" t="s">
        <v>195</v>
      </c>
      <c r="D4" s="19">
        <v>8</v>
      </c>
      <c r="E4" s="20">
        <v>21</v>
      </c>
      <c r="F4" s="19">
        <v>5</v>
      </c>
      <c r="G4" s="20">
        <v>21</v>
      </c>
      <c r="H4" s="4">
        <v>0</v>
      </c>
      <c r="I4" s="16">
        <v>2</v>
      </c>
      <c r="J4" s="61">
        <v>13</v>
      </c>
      <c r="K4" s="61">
        <v>42</v>
      </c>
    </row>
    <row r="5" spans="1:11" ht="14.25">
      <c r="A5" s="319" t="s">
        <v>7</v>
      </c>
      <c r="B5" s="326" t="s">
        <v>316</v>
      </c>
      <c r="C5" s="326" t="s">
        <v>197</v>
      </c>
      <c r="D5" s="17">
        <v>21</v>
      </c>
      <c r="E5" s="18">
        <v>11</v>
      </c>
      <c r="F5" s="17">
        <v>21</v>
      </c>
      <c r="G5" s="18">
        <v>13</v>
      </c>
      <c r="H5" s="5">
        <v>2</v>
      </c>
      <c r="I5" s="15">
        <v>0</v>
      </c>
      <c r="J5" s="60">
        <v>42</v>
      </c>
      <c r="K5" s="60">
        <v>24</v>
      </c>
    </row>
    <row r="6" spans="1:11" ht="15" thickBot="1">
      <c r="A6" s="631" t="s">
        <v>8</v>
      </c>
      <c r="B6" s="326" t="s">
        <v>170</v>
      </c>
      <c r="C6" s="326" t="s">
        <v>195</v>
      </c>
      <c r="D6" s="527">
        <v>21</v>
      </c>
      <c r="E6" s="529">
        <v>16</v>
      </c>
      <c r="F6" s="527">
        <v>21</v>
      </c>
      <c r="G6" s="529">
        <v>19</v>
      </c>
      <c r="H6" s="531">
        <v>2</v>
      </c>
      <c r="I6" s="533">
        <v>0</v>
      </c>
      <c r="J6" s="535">
        <v>42</v>
      </c>
      <c r="K6" s="535">
        <v>35</v>
      </c>
    </row>
    <row r="7" spans="1:11" ht="14.25">
      <c r="A7" s="629"/>
      <c r="B7" s="346" t="s">
        <v>309</v>
      </c>
      <c r="C7" s="346" t="s">
        <v>193</v>
      </c>
      <c r="D7" s="528"/>
      <c r="E7" s="530"/>
      <c r="F7" s="528"/>
      <c r="G7" s="530"/>
      <c r="H7" s="532"/>
      <c r="I7" s="534"/>
      <c r="J7" s="536"/>
      <c r="K7" s="536"/>
    </row>
    <row r="8" spans="1:13" ht="21.75" customHeight="1">
      <c r="A8" s="313"/>
      <c r="B8" s="537" t="s">
        <v>296</v>
      </c>
      <c r="C8" s="538"/>
      <c r="D8" s="538"/>
      <c r="E8" s="538"/>
      <c r="F8" s="538"/>
      <c r="G8" s="539"/>
      <c r="H8" s="26">
        <v>6</v>
      </c>
      <c r="I8" s="27">
        <v>4</v>
      </c>
      <c r="J8" s="71">
        <f>SUM(J2:J7)</f>
        <v>155</v>
      </c>
      <c r="K8" s="71">
        <f>SUM(K2:K7)</f>
        <v>169</v>
      </c>
      <c r="M8" s="6"/>
    </row>
    <row r="9" ht="14.25">
      <c r="A9" s="308"/>
    </row>
    <row r="10" spans="1:11" ht="18">
      <c r="A10" s="302" t="s">
        <v>41</v>
      </c>
      <c r="B10" s="62" t="s">
        <v>294</v>
      </c>
      <c r="C10" s="62" t="s">
        <v>295</v>
      </c>
      <c r="D10" s="607" t="s">
        <v>0</v>
      </c>
      <c r="E10" s="609"/>
      <c r="F10" s="607" t="s">
        <v>1</v>
      </c>
      <c r="G10" s="609"/>
      <c r="H10" s="605" t="s">
        <v>2</v>
      </c>
      <c r="I10" s="606"/>
      <c r="J10" s="607" t="s">
        <v>3</v>
      </c>
      <c r="K10" s="608"/>
    </row>
    <row r="11" spans="1:11" ht="14.25">
      <c r="A11" s="315" t="s">
        <v>4</v>
      </c>
      <c r="B11" s="339" t="s">
        <v>318</v>
      </c>
      <c r="C11" s="340" t="s">
        <v>200</v>
      </c>
      <c r="D11" s="21">
        <v>21</v>
      </c>
      <c r="E11" s="22">
        <v>4</v>
      </c>
      <c r="F11" s="21">
        <v>21</v>
      </c>
      <c r="G11" s="22">
        <v>1</v>
      </c>
      <c r="H11" s="21">
        <v>2</v>
      </c>
      <c r="I11" s="22">
        <v>0</v>
      </c>
      <c r="J11" s="21">
        <v>42</v>
      </c>
      <c r="K11" s="22">
        <v>5</v>
      </c>
    </row>
    <row r="12" spans="1:11" ht="14.25">
      <c r="A12" s="316" t="s">
        <v>5</v>
      </c>
      <c r="B12" s="343" t="s">
        <v>192</v>
      </c>
      <c r="C12" s="342" t="s">
        <v>202</v>
      </c>
      <c r="D12" s="17">
        <v>21</v>
      </c>
      <c r="E12" s="18">
        <v>10</v>
      </c>
      <c r="F12" s="17">
        <v>21</v>
      </c>
      <c r="G12" s="18">
        <v>9</v>
      </c>
      <c r="H12" s="17">
        <v>2</v>
      </c>
      <c r="I12" s="18">
        <v>0</v>
      </c>
      <c r="J12" s="17">
        <v>42</v>
      </c>
      <c r="K12" s="18">
        <v>19</v>
      </c>
    </row>
    <row r="13" spans="1:11" ht="14.25">
      <c r="A13" s="317" t="s">
        <v>6</v>
      </c>
      <c r="B13" s="324" t="s">
        <v>314</v>
      </c>
      <c r="C13" s="327" t="s">
        <v>204</v>
      </c>
      <c r="D13" s="19">
        <v>21</v>
      </c>
      <c r="E13" s="20">
        <v>8</v>
      </c>
      <c r="F13" s="19">
        <v>21</v>
      </c>
      <c r="G13" s="20">
        <v>15</v>
      </c>
      <c r="H13" s="19">
        <v>2</v>
      </c>
      <c r="I13" s="20">
        <v>0</v>
      </c>
      <c r="J13" s="19">
        <v>42</v>
      </c>
      <c r="K13" s="20">
        <v>23</v>
      </c>
    </row>
    <row r="14" spans="1:11" ht="14.25">
      <c r="A14" s="316" t="s">
        <v>7</v>
      </c>
      <c r="B14" s="357" t="s">
        <v>315</v>
      </c>
      <c r="C14" s="327" t="s">
        <v>207</v>
      </c>
      <c r="D14" s="17"/>
      <c r="E14" s="18"/>
      <c r="F14" s="17"/>
      <c r="G14" s="18"/>
      <c r="H14" s="17">
        <v>0</v>
      </c>
      <c r="I14" s="18">
        <v>2</v>
      </c>
      <c r="J14" s="17">
        <v>0</v>
      </c>
      <c r="K14" s="18">
        <v>42</v>
      </c>
    </row>
    <row r="15" spans="1:11" ht="15" thickBot="1">
      <c r="A15" s="631" t="s">
        <v>8</v>
      </c>
      <c r="B15" s="326" t="s">
        <v>314</v>
      </c>
      <c r="C15" s="327" t="s">
        <v>204</v>
      </c>
      <c r="D15" s="527">
        <v>20</v>
      </c>
      <c r="E15" s="529">
        <v>22</v>
      </c>
      <c r="F15" s="527">
        <v>21</v>
      </c>
      <c r="G15" s="529">
        <v>10</v>
      </c>
      <c r="H15" s="527">
        <v>1</v>
      </c>
      <c r="I15" s="529">
        <v>1</v>
      </c>
      <c r="J15" s="527">
        <v>41</v>
      </c>
      <c r="K15" s="529">
        <v>32</v>
      </c>
    </row>
    <row r="16" spans="1:11" ht="14.25">
      <c r="A16" s="629"/>
      <c r="B16" s="346" t="s">
        <v>192</v>
      </c>
      <c r="C16" s="328" t="s">
        <v>205</v>
      </c>
      <c r="D16" s="528"/>
      <c r="E16" s="530"/>
      <c r="F16" s="528"/>
      <c r="G16" s="530"/>
      <c r="H16" s="528"/>
      <c r="I16" s="530"/>
      <c r="J16" s="528"/>
      <c r="K16" s="530"/>
    </row>
    <row r="17" spans="1:12" ht="21">
      <c r="A17" s="313"/>
      <c r="B17" s="537" t="s">
        <v>294</v>
      </c>
      <c r="C17" s="538"/>
      <c r="D17" s="538"/>
      <c r="E17" s="538"/>
      <c r="F17" s="538"/>
      <c r="G17" s="539"/>
      <c r="H17" s="26">
        <v>7</v>
      </c>
      <c r="I17" s="27">
        <v>3</v>
      </c>
      <c r="J17" s="28">
        <f>SUM(J11:J16)</f>
        <v>167</v>
      </c>
      <c r="K17" s="29">
        <f>SUM(K11:K16)</f>
        <v>121</v>
      </c>
      <c r="L17" s="72"/>
    </row>
    <row r="18" ht="14.25">
      <c r="A18" s="308"/>
    </row>
    <row r="19" spans="1:11" ht="18">
      <c r="A19" s="302" t="s">
        <v>42</v>
      </c>
      <c r="B19" s="281" t="s">
        <v>301</v>
      </c>
      <c r="C19" s="281" t="s">
        <v>300</v>
      </c>
      <c r="D19" s="607" t="s">
        <v>0</v>
      </c>
      <c r="E19" s="609"/>
      <c r="F19" s="607" t="s">
        <v>1</v>
      </c>
      <c r="G19" s="609"/>
      <c r="H19" s="605" t="s">
        <v>2</v>
      </c>
      <c r="I19" s="606"/>
      <c r="J19" s="607" t="s">
        <v>3</v>
      </c>
      <c r="K19" s="608"/>
    </row>
    <row r="20" spans="1:11" ht="14.25">
      <c r="A20" s="315" t="s">
        <v>4</v>
      </c>
      <c r="B20" s="356" t="s">
        <v>315</v>
      </c>
      <c r="C20" s="324" t="s">
        <v>186</v>
      </c>
      <c r="D20" s="21">
        <v>0</v>
      </c>
      <c r="E20" s="22">
        <v>21</v>
      </c>
      <c r="F20" s="21">
        <v>0</v>
      </c>
      <c r="G20" s="22">
        <v>21</v>
      </c>
      <c r="H20" s="21">
        <v>0</v>
      </c>
      <c r="I20" s="22">
        <v>2</v>
      </c>
      <c r="J20" s="59">
        <v>0</v>
      </c>
      <c r="K20" s="59">
        <v>42</v>
      </c>
    </row>
    <row r="21" spans="1:11" ht="14.25">
      <c r="A21" s="316" t="s">
        <v>5</v>
      </c>
      <c r="B21" s="357" t="s">
        <v>315</v>
      </c>
      <c r="C21" s="326" t="s">
        <v>184</v>
      </c>
      <c r="D21" s="17">
        <v>0</v>
      </c>
      <c r="E21" s="18">
        <v>21</v>
      </c>
      <c r="F21" s="17">
        <v>0</v>
      </c>
      <c r="G21" s="18">
        <v>21</v>
      </c>
      <c r="H21" s="17">
        <v>0</v>
      </c>
      <c r="I21" s="18">
        <v>2</v>
      </c>
      <c r="J21" s="60">
        <v>0</v>
      </c>
      <c r="K21" s="60">
        <v>42</v>
      </c>
    </row>
    <row r="22" spans="1:11" ht="14.25">
      <c r="A22" s="317" t="s">
        <v>6</v>
      </c>
      <c r="B22" s="357" t="s">
        <v>315</v>
      </c>
      <c r="C22" s="326" t="s">
        <v>311</v>
      </c>
      <c r="D22" s="19">
        <v>0</v>
      </c>
      <c r="E22" s="20">
        <v>21</v>
      </c>
      <c r="F22" s="19">
        <v>0</v>
      </c>
      <c r="G22" s="20">
        <v>21</v>
      </c>
      <c r="H22" s="19">
        <v>0</v>
      </c>
      <c r="I22" s="20">
        <v>2</v>
      </c>
      <c r="J22" s="61">
        <v>0</v>
      </c>
      <c r="K22" s="61">
        <v>42</v>
      </c>
    </row>
    <row r="23" spans="1:11" ht="14.25">
      <c r="A23" s="316" t="s">
        <v>7</v>
      </c>
      <c r="B23" s="357" t="s">
        <v>315</v>
      </c>
      <c r="C23" s="326" t="s">
        <v>187</v>
      </c>
      <c r="D23" s="17">
        <v>0</v>
      </c>
      <c r="E23" s="18">
        <v>21</v>
      </c>
      <c r="F23" s="17">
        <v>0</v>
      </c>
      <c r="G23" s="18">
        <v>21</v>
      </c>
      <c r="H23" s="17">
        <v>0</v>
      </c>
      <c r="I23" s="18">
        <v>2</v>
      </c>
      <c r="J23" s="61">
        <v>0</v>
      </c>
      <c r="K23" s="60">
        <v>42</v>
      </c>
    </row>
    <row r="24" spans="1:11" ht="15" thickBot="1">
      <c r="A24" s="631" t="s">
        <v>8</v>
      </c>
      <c r="B24" s="357" t="s">
        <v>315</v>
      </c>
      <c r="C24" s="326" t="s">
        <v>186</v>
      </c>
      <c r="D24" s="527">
        <v>0</v>
      </c>
      <c r="E24" s="529">
        <v>21</v>
      </c>
      <c r="F24" s="527">
        <v>0</v>
      </c>
      <c r="G24" s="529">
        <v>21</v>
      </c>
      <c r="H24" s="527">
        <v>0</v>
      </c>
      <c r="I24" s="529">
        <v>2</v>
      </c>
      <c r="J24" s="535">
        <v>0</v>
      </c>
      <c r="K24" s="535">
        <v>42</v>
      </c>
    </row>
    <row r="25" spans="1:11" ht="14.25">
      <c r="A25" s="629"/>
      <c r="B25" s="358"/>
      <c r="C25" s="346" t="s">
        <v>187</v>
      </c>
      <c r="D25" s="528"/>
      <c r="E25" s="530"/>
      <c r="F25" s="528"/>
      <c r="G25" s="530"/>
      <c r="H25" s="528"/>
      <c r="I25" s="530"/>
      <c r="J25" s="536"/>
      <c r="K25" s="536"/>
    </row>
    <row r="26" spans="1:11" ht="21">
      <c r="A26" s="313"/>
      <c r="B26" s="537" t="s">
        <v>300</v>
      </c>
      <c r="C26" s="538"/>
      <c r="D26" s="538"/>
      <c r="E26" s="538"/>
      <c r="F26" s="538"/>
      <c r="G26" s="539"/>
      <c r="H26" s="26">
        <v>0</v>
      </c>
      <c r="I26" s="27">
        <v>10</v>
      </c>
      <c r="J26" s="28">
        <v>0</v>
      </c>
      <c r="K26" s="29">
        <v>210</v>
      </c>
    </row>
    <row r="27" ht="14.25">
      <c r="A27" s="308"/>
    </row>
    <row r="28" spans="1:11" ht="18">
      <c r="A28" s="302" t="s">
        <v>43</v>
      </c>
      <c r="B28" s="70" t="s">
        <v>298</v>
      </c>
      <c r="C28" s="281" t="s">
        <v>299</v>
      </c>
      <c r="D28" s="607" t="s">
        <v>0</v>
      </c>
      <c r="E28" s="609"/>
      <c r="F28" s="607" t="s">
        <v>1</v>
      </c>
      <c r="G28" s="609"/>
      <c r="H28" s="605" t="s">
        <v>2</v>
      </c>
      <c r="I28" s="606"/>
      <c r="J28" s="607" t="s">
        <v>3</v>
      </c>
      <c r="K28" s="608"/>
    </row>
    <row r="29" spans="1:11" ht="14.25">
      <c r="A29" s="52" t="s">
        <v>4</v>
      </c>
      <c r="B29" s="324" t="s">
        <v>324</v>
      </c>
      <c r="C29" s="324" t="s">
        <v>181</v>
      </c>
      <c r="D29" s="21">
        <v>21</v>
      </c>
      <c r="E29" s="22">
        <v>9</v>
      </c>
      <c r="F29" s="21">
        <v>21</v>
      </c>
      <c r="G29" s="22">
        <v>13</v>
      </c>
      <c r="H29" s="21">
        <v>2</v>
      </c>
      <c r="I29" s="22">
        <v>0</v>
      </c>
      <c r="J29" s="59">
        <v>42</v>
      </c>
      <c r="K29" s="59">
        <v>22</v>
      </c>
    </row>
    <row r="30" spans="1:11" ht="14.25">
      <c r="A30" s="53" t="s">
        <v>5</v>
      </c>
      <c r="B30" s="326" t="s">
        <v>171</v>
      </c>
      <c r="C30" s="326" t="s">
        <v>309</v>
      </c>
      <c r="D30" s="17">
        <v>14</v>
      </c>
      <c r="E30" s="18">
        <v>21</v>
      </c>
      <c r="F30" s="17">
        <v>21</v>
      </c>
      <c r="G30" s="18">
        <v>17</v>
      </c>
      <c r="H30" s="17">
        <v>1</v>
      </c>
      <c r="I30" s="18">
        <v>1</v>
      </c>
      <c r="J30" s="60">
        <v>35</v>
      </c>
      <c r="K30" s="60">
        <v>38</v>
      </c>
    </row>
    <row r="31" spans="1:11" ht="14.25">
      <c r="A31" s="57" t="s">
        <v>6</v>
      </c>
      <c r="B31" s="326" t="s">
        <v>173</v>
      </c>
      <c r="C31" s="326" t="s">
        <v>310</v>
      </c>
      <c r="D31" s="19">
        <v>21</v>
      </c>
      <c r="E31" s="20">
        <v>10</v>
      </c>
      <c r="F31" s="19">
        <v>21</v>
      </c>
      <c r="G31" s="20">
        <v>10</v>
      </c>
      <c r="H31" s="19">
        <v>2</v>
      </c>
      <c r="I31" s="20">
        <v>0</v>
      </c>
      <c r="J31" s="61">
        <v>42</v>
      </c>
      <c r="K31" s="61">
        <v>20</v>
      </c>
    </row>
    <row r="32" spans="1:11" ht="14.25">
      <c r="A32" s="53" t="s">
        <v>7</v>
      </c>
      <c r="B32" s="326" t="s">
        <v>204</v>
      </c>
      <c r="C32" s="326" t="s">
        <v>312</v>
      </c>
      <c r="D32" s="17">
        <v>21</v>
      </c>
      <c r="E32" s="18">
        <v>11</v>
      </c>
      <c r="F32" s="17">
        <v>21</v>
      </c>
      <c r="G32" s="18">
        <v>13</v>
      </c>
      <c r="H32" s="17">
        <v>2</v>
      </c>
      <c r="I32" s="18">
        <v>0</v>
      </c>
      <c r="J32" s="61">
        <v>42</v>
      </c>
      <c r="K32" s="60">
        <v>24</v>
      </c>
    </row>
    <row r="33" spans="1:11" ht="15" thickBot="1">
      <c r="A33" s="525" t="s">
        <v>8</v>
      </c>
      <c r="B33" s="326" t="s">
        <v>169</v>
      </c>
      <c r="C33" s="326" t="s">
        <v>181</v>
      </c>
      <c r="D33" s="527">
        <v>21</v>
      </c>
      <c r="E33" s="529">
        <v>13</v>
      </c>
      <c r="F33" s="527">
        <v>21</v>
      </c>
      <c r="G33" s="529">
        <v>15</v>
      </c>
      <c r="H33" s="527">
        <v>2</v>
      </c>
      <c r="I33" s="529">
        <v>0</v>
      </c>
      <c r="J33" s="535">
        <v>42</v>
      </c>
      <c r="K33" s="535">
        <v>28</v>
      </c>
    </row>
    <row r="34" spans="1:11" ht="14.25">
      <c r="A34" s="526"/>
      <c r="B34" s="346" t="s">
        <v>325</v>
      </c>
      <c r="C34" s="346" t="s">
        <v>309</v>
      </c>
      <c r="D34" s="528"/>
      <c r="E34" s="530"/>
      <c r="F34" s="528"/>
      <c r="G34" s="530"/>
      <c r="H34" s="528"/>
      <c r="I34" s="530"/>
      <c r="J34" s="536"/>
      <c r="K34" s="536"/>
    </row>
    <row r="35" spans="1:11" ht="21">
      <c r="A35" s="47"/>
      <c r="B35" s="537" t="s">
        <v>298</v>
      </c>
      <c r="C35" s="538"/>
      <c r="D35" s="538"/>
      <c r="E35" s="538"/>
      <c r="F35" s="538"/>
      <c r="G35" s="539"/>
      <c r="H35" s="26">
        <v>9</v>
      </c>
      <c r="I35" s="27">
        <v>1</v>
      </c>
      <c r="J35" s="28">
        <v>203</v>
      </c>
      <c r="K35" s="29">
        <v>132</v>
      </c>
    </row>
    <row r="38" ht="14.25">
      <c r="A38" s="1" t="s">
        <v>307</v>
      </c>
    </row>
  </sheetData>
  <sheetProtection selectLockedCells="1" selectUnlockedCells="1"/>
  <mergeCells count="56">
    <mergeCell ref="E6:E7"/>
    <mergeCell ref="F6:F7"/>
    <mergeCell ref="D1:E1"/>
    <mergeCell ref="F1:G1"/>
    <mergeCell ref="G6:G7"/>
    <mergeCell ref="H1:I1"/>
    <mergeCell ref="J1:K1"/>
    <mergeCell ref="D10:E10"/>
    <mergeCell ref="F10:G10"/>
    <mergeCell ref="H10:I10"/>
    <mergeCell ref="J10:K10"/>
    <mergeCell ref="I6:I7"/>
    <mergeCell ref="J6:J7"/>
    <mergeCell ref="K6:K7"/>
    <mergeCell ref="B8:G8"/>
    <mergeCell ref="H6:H7"/>
    <mergeCell ref="A15:A16"/>
    <mergeCell ref="D15:D16"/>
    <mergeCell ref="E15:E16"/>
    <mergeCell ref="F15:F16"/>
    <mergeCell ref="D19:E19"/>
    <mergeCell ref="F19:G19"/>
    <mergeCell ref="H19:I19"/>
    <mergeCell ref="A6:A7"/>
    <mergeCell ref="D6:D7"/>
    <mergeCell ref="J19:K19"/>
    <mergeCell ref="I15:I16"/>
    <mergeCell ref="J15:J16"/>
    <mergeCell ref="K15:K16"/>
    <mergeCell ref="B17:G17"/>
    <mergeCell ref="G15:G16"/>
    <mergeCell ref="H15:H16"/>
    <mergeCell ref="A24:A25"/>
    <mergeCell ref="D24:D25"/>
    <mergeCell ref="E24:E25"/>
    <mergeCell ref="F24:F25"/>
    <mergeCell ref="D28:E28"/>
    <mergeCell ref="F28:G28"/>
    <mergeCell ref="H28:I28"/>
    <mergeCell ref="J28:K28"/>
    <mergeCell ref="I24:I25"/>
    <mergeCell ref="J24:J25"/>
    <mergeCell ref="K24:K25"/>
    <mergeCell ref="B26:G26"/>
    <mergeCell ref="G24:G25"/>
    <mergeCell ref="H24:H25"/>
    <mergeCell ref="K33:K34"/>
    <mergeCell ref="B35:G35"/>
    <mergeCell ref="G33:G34"/>
    <mergeCell ref="H33:H34"/>
    <mergeCell ref="A33:A34"/>
    <mergeCell ref="D33:D34"/>
    <mergeCell ref="E33:E34"/>
    <mergeCell ref="F33:F34"/>
    <mergeCell ref="I33:I34"/>
    <mergeCell ref="J33:J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2"/>
  <sheetViews>
    <sheetView zoomScale="80" zoomScaleNormal="80" zoomScalePageLayoutView="0" workbookViewId="0" topLeftCell="A16">
      <selection activeCell="L41" sqref="L41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4" width="17.421875" style="1" customWidth="1"/>
    <col min="5" max="9" width="4.57421875" style="1" customWidth="1"/>
    <col min="10" max="11" width="6.8515625" style="1" customWidth="1"/>
    <col min="12" max="16384" width="8.7109375" style="1" customWidth="1"/>
  </cols>
  <sheetData>
    <row r="1" spans="1:4" ht="20.25" customHeight="1">
      <c r="A1" s="253"/>
      <c r="B1" s="62"/>
      <c r="C1" s="62"/>
      <c r="D1" s="254"/>
    </row>
    <row r="2" spans="1:4" ht="14.25">
      <c r="A2" s="38" t="s">
        <v>4</v>
      </c>
      <c r="B2" s="65"/>
      <c r="C2" s="65"/>
      <c r="D2" s="38" t="s">
        <v>4</v>
      </c>
    </row>
    <row r="3" spans="1:4" ht="14.25">
      <c r="A3" s="38" t="s">
        <v>5</v>
      </c>
      <c r="B3" s="65"/>
      <c r="C3" s="65"/>
      <c r="D3" s="38" t="s">
        <v>5</v>
      </c>
    </row>
    <row r="4" spans="1:4" ht="14.25">
      <c r="A4" s="38" t="s">
        <v>6</v>
      </c>
      <c r="B4" s="65"/>
      <c r="C4" s="65"/>
      <c r="D4" s="38" t="s">
        <v>6</v>
      </c>
    </row>
    <row r="5" spans="1:4" ht="14.25">
      <c r="A5" s="38" t="s">
        <v>7</v>
      </c>
      <c r="B5" s="65"/>
      <c r="C5" s="65"/>
      <c r="D5" s="38" t="s">
        <v>7</v>
      </c>
    </row>
    <row r="6" spans="1:4" ht="14.25">
      <c r="A6" s="632" t="s">
        <v>8</v>
      </c>
      <c r="B6" s="65"/>
      <c r="C6" s="65"/>
      <c r="D6" s="632" t="s">
        <v>8</v>
      </c>
    </row>
    <row r="7" spans="1:4" ht="14.25">
      <c r="A7" s="632"/>
      <c r="B7" s="65"/>
      <c r="C7" s="65"/>
      <c r="D7" s="632"/>
    </row>
    <row r="8" spans="1:7" ht="14.25">
      <c r="A8" s="297"/>
      <c r="B8" s="297"/>
      <c r="C8" s="297"/>
      <c r="D8" s="297"/>
      <c r="E8" s="297"/>
      <c r="F8" s="297"/>
      <c r="G8" s="297"/>
    </row>
    <row r="9" spans="1:7" ht="18">
      <c r="A9" s="253"/>
      <c r="B9" s="62"/>
      <c r="C9" s="62"/>
      <c r="D9" s="254"/>
      <c r="E9" s="297"/>
      <c r="F9" s="297"/>
      <c r="G9" s="297"/>
    </row>
    <row r="10" spans="1:7" ht="14.25">
      <c r="A10" s="38" t="s">
        <v>4</v>
      </c>
      <c r="B10" s="65"/>
      <c r="C10" s="65"/>
      <c r="D10" s="38" t="s">
        <v>4</v>
      </c>
      <c r="E10" s="297"/>
      <c r="F10" s="297"/>
      <c r="G10" s="297"/>
    </row>
    <row r="11" spans="1:7" ht="14.25">
      <c r="A11" s="38" t="s">
        <v>5</v>
      </c>
      <c r="B11" s="65"/>
      <c r="C11" s="65"/>
      <c r="D11" s="38" t="s">
        <v>5</v>
      </c>
      <c r="E11" s="297"/>
      <c r="F11" s="297"/>
      <c r="G11" s="297"/>
    </row>
    <row r="12" spans="1:7" ht="14.25">
      <c r="A12" s="38" t="s">
        <v>6</v>
      </c>
      <c r="B12" s="65"/>
      <c r="C12" s="65"/>
      <c r="D12" s="38" t="s">
        <v>6</v>
      </c>
      <c r="E12" s="297"/>
      <c r="F12" s="297"/>
      <c r="G12" s="297"/>
    </row>
    <row r="13" spans="1:7" ht="14.25">
      <c r="A13" s="38" t="s">
        <v>7</v>
      </c>
      <c r="B13" s="65"/>
      <c r="C13" s="65"/>
      <c r="D13" s="38" t="s">
        <v>7</v>
      </c>
      <c r="E13" s="297"/>
      <c r="F13" s="297"/>
      <c r="G13" s="297"/>
    </row>
    <row r="14" spans="1:7" ht="14.25">
      <c r="A14" s="632" t="s">
        <v>8</v>
      </c>
      <c r="B14" s="65"/>
      <c r="C14" s="65"/>
      <c r="D14" s="632" t="s">
        <v>8</v>
      </c>
      <c r="E14" s="297"/>
      <c r="F14" s="297"/>
      <c r="G14" s="297"/>
    </row>
    <row r="15" spans="1:7" ht="14.25">
      <c r="A15" s="632"/>
      <c r="B15" s="65"/>
      <c r="C15" s="65"/>
      <c r="D15" s="632"/>
      <c r="E15" s="297"/>
      <c r="F15" s="297"/>
      <c r="G15" s="297"/>
    </row>
    <row r="16" spans="1:7" ht="21">
      <c r="A16" s="298"/>
      <c r="B16" s="633"/>
      <c r="C16" s="633"/>
      <c r="D16" s="633"/>
      <c r="E16" s="633"/>
      <c r="F16" s="633"/>
      <c r="G16" s="633"/>
    </row>
    <row r="17" spans="1:7" ht="14.25">
      <c r="A17" s="297"/>
      <c r="B17" s="297"/>
      <c r="C17" s="297"/>
      <c r="D17" s="297"/>
      <c r="E17" s="297"/>
      <c r="F17" s="297"/>
      <c r="G17" s="297"/>
    </row>
    <row r="18" spans="1:7" ht="18">
      <c r="A18" s="253"/>
      <c r="B18" s="62"/>
      <c r="C18" s="62"/>
      <c r="D18" s="254"/>
      <c r="E18" s="297"/>
      <c r="F18" s="297"/>
      <c r="G18" s="297"/>
    </row>
    <row r="19" spans="1:7" ht="14.25">
      <c r="A19" s="38" t="s">
        <v>4</v>
      </c>
      <c r="B19" s="65"/>
      <c r="C19" s="65"/>
      <c r="D19" s="38" t="s">
        <v>4</v>
      </c>
      <c r="E19" s="297"/>
      <c r="F19" s="297"/>
      <c r="G19" s="297"/>
    </row>
    <row r="20" spans="1:7" ht="14.25">
      <c r="A20" s="38" t="s">
        <v>5</v>
      </c>
      <c r="B20" s="65"/>
      <c r="C20" s="65"/>
      <c r="D20" s="38" t="s">
        <v>5</v>
      </c>
      <c r="E20" s="297"/>
      <c r="F20" s="297"/>
      <c r="G20" s="297"/>
    </row>
    <row r="21" spans="1:7" ht="14.25">
      <c r="A21" s="38" t="s">
        <v>6</v>
      </c>
      <c r="B21" s="65"/>
      <c r="C21" s="65"/>
      <c r="D21" s="38" t="s">
        <v>6</v>
      </c>
      <c r="E21" s="297"/>
      <c r="F21" s="297"/>
      <c r="G21" s="297"/>
    </row>
    <row r="22" spans="1:7" ht="14.25">
      <c r="A22" s="38" t="s">
        <v>7</v>
      </c>
      <c r="B22" s="65"/>
      <c r="C22" s="65"/>
      <c r="D22" s="38" t="s">
        <v>7</v>
      </c>
      <c r="E22" s="297"/>
      <c r="F22" s="297"/>
      <c r="G22" s="297"/>
    </row>
    <row r="23" spans="1:7" ht="14.25">
      <c r="A23" s="632" t="s">
        <v>8</v>
      </c>
      <c r="B23" s="65"/>
      <c r="C23" s="65"/>
      <c r="D23" s="632" t="s">
        <v>8</v>
      </c>
      <c r="E23" s="297"/>
      <c r="F23" s="297"/>
      <c r="G23" s="297"/>
    </row>
    <row r="24" spans="1:7" ht="14.25">
      <c r="A24" s="632"/>
      <c r="B24" s="65"/>
      <c r="C24" s="65"/>
      <c r="D24" s="632"/>
      <c r="E24" s="297"/>
      <c r="F24" s="297"/>
      <c r="G24" s="297"/>
    </row>
    <row r="25" spans="1:7" ht="14.25">
      <c r="A25" s="297"/>
      <c r="B25" s="297"/>
      <c r="C25" s="297"/>
      <c r="D25" s="297"/>
      <c r="E25" s="297"/>
      <c r="F25" s="297"/>
      <c r="G25" s="297"/>
    </row>
    <row r="26" spans="1:7" ht="18">
      <c r="A26" s="253"/>
      <c r="B26" s="62"/>
      <c r="C26" s="62"/>
      <c r="D26" s="254"/>
      <c r="E26" s="297"/>
      <c r="F26" s="297"/>
      <c r="G26" s="297"/>
    </row>
    <row r="27" spans="1:7" ht="14.25">
      <c r="A27" s="38" t="s">
        <v>4</v>
      </c>
      <c r="B27" s="65"/>
      <c r="C27" s="65"/>
      <c r="D27" s="38" t="s">
        <v>4</v>
      </c>
      <c r="E27" s="297"/>
      <c r="F27" s="297"/>
      <c r="G27" s="297"/>
    </row>
    <row r="28" spans="1:7" ht="14.25">
      <c r="A28" s="38" t="s">
        <v>5</v>
      </c>
      <c r="B28" s="65"/>
      <c r="C28" s="65"/>
      <c r="D28" s="38" t="s">
        <v>5</v>
      </c>
      <c r="E28" s="297"/>
      <c r="F28" s="297"/>
      <c r="G28" s="297"/>
    </row>
    <row r="29" spans="1:7" ht="14.25">
      <c r="A29" s="38" t="s">
        <v>6</v>
      </c>
      <c r="B29" s="65"/>
      <c r="C29" s="65"/>
      <c r="D29" s="38" t="s">
        <v>6</v>
      </c>
      <c r="E29" s="297"/>
      <c r="F29" s="297"/>
      <c r="G29" s="297"/>
    </row>
    <row r="30" spans="1:7" ht="14.25">
      <c r="A30" s="38" t="s">
        <v>7</v>
      </c>
      <c r="B30" s="65"/>
      <c r="C30" s="65"/>
      <c r="D30" s="38" t="s">
        <v>7</v>
      </c>
      <c r="E30" s="297"/>
      <c r="F30" s="297"/>
      <c r="G30" s="297"/>
    </row>
    <row r="31" spans="1:7" ht="14.25">
      <c r="A31" s="632" t="s">
        <v>8</v>
      </c>
      <c r="B31" s="65"/>
      <c r="C31" s="65"/>
      <c r="D31" s="632" t="s">
        <v>8</v>
      </c>
      <c r="E31" s="297"/>
      <c r="F31" s="297"/>
      <c r="G31" s="297"/>
    </row>
    <row r="32" spans="1:7" ht="14.25">
      <c r="A32" s="632"/>
      <c r="B32" s="65"/>
      <c r="C32" s="65"/>
      <c r="D32" s="632"/>
      <c r="E32" s="297"/>
      <c r="F32" s="297"/>
      <c r="G32" s="297"/>
    </row>
    <row r="33" spans="1:7" ht="21">
      <c r="A33" s="298"/>
      <c r="B33" s="633"/>
      <c r="C33" s="633"/>
      <c r="D33" s="633"/>
      <c r="E33" s="633"/>
      <c r="F33" s="633"/>
      <c r="G33" s="633"/>
    </row>
    <row r="34" spans="1:7" ht="14.25">
      <c r="A34" s="297"/>
      <c r="B34" s="297"/>
      <c r="C34" s="297"/>
      <c r="D34" s="297"/>
      <c r="E34" s="297"/>
      <c r="F34" s="297"/>
      <c r="G34" s="297"/>
    </row>
    <row r="35" spans="1:7" ht="18">
      <c r="A35" s="253"/>
      <c r="B35" s="62"/>
      <c r="C35" s="62"/>
      <c r="D35" s="254"/>
      <c r="E35" s="297"/>
      <c r="F35" s="297"/>
      <c r="G35" s="297"/>
    </row>
    <row r="36" spans="1:7" ht="14.25">
      <c r="A36" s="38" t="s">
        <v>4</v>
      </c>
      <c r="B36" s="65"/>
      <c r="C36" s="65"/>
      <c r="D36" s="38" t="s">
        <v>4</v>
      </c>
      <c r="E36" s="297"/>
      <c r="F36" s="297"/>
      <c r="G36" s="297"/>
    </row>
    <row r="37" spans="1:7" ht="14.25">
      <c r="A37" s="38" t="s">
        <v>5</v>
      </c>
      <c r="B37" s="65"/>
      <c r="C37" s="65"/>
      <c r="D37" s="38" t="s">
        <v>5</v>
      </c>
      <c r="E37" s="297"/>
      <c r="F37" s="297"/>
      <c r="G37" s="297"/>
    </row>
    <row r="38" spans="1:7" ht="14.25">
      <c r="A38" s="38" t="s">
        <v>6</v>
      </c>
      <c r="B38" s="65"/>
      <c r="C38" s="65"/>
      <c r="D38" s="38" t="s">
        <v>6</v>
      </c>
      <c r="E38" s="297"/>
      <c r="F38" s="297"/>
      <c r="G38" s="297"/>
    </row>
    <row r="39" spans="1:7" ht="14.25">
      <c r="A39" s="38" t="s">
        <v>7</v>
      </c>
      <c r="B39" s="65"/>
      <c r="C39" s="65"/>
      <c r="D39" s="38" t="s">
        <v>7</v>
      </c>
      <c r="E39" s="297"/>
      <c r="F39" s="297"/>
      <c r="G39" s="297"/>
    </row>
    <row r="40" spans="1:7" ht="14.25">
      <c r="A40" s="632" t="s">
        <v>8</v>
      </c>
      <c r="B40" s="65"/>
      <c r="C40" s="65"/>
      <c r="D40" s="632" t="s">
        <v>8</v>
      </c>
      <c r="E40" s="297"/>
      <c r="F40" s="297"/>
      <c r="G40" s="297"/>
    </row>
    <row r="41" spans="1:7" ht="14.25">
      <c r="A41" s="632"/>
      <c r="B41" s="65"/>
      <c r="C41" s="65"/>
      <c r="D41" s="632"/>
      <c r="E41" s="297"/>
      <c r="F41" s="297"/>
      <c r="G41" s="297"/>
    </row>
    <row r="42" spans="1:7" ht="21">
      <c r="A42" s="298"/>
      <c r="B42" s="633"/>
      <c r="C42" s="633"/>
      <c r="D42" s="633"/>
      <c r="E42" s="633"/>
      <c r="F42" s="633"/>
      <c r="G42" s="633"/>
    </row>
    <row r="43" spans="1:7" ht="18">
      <c r="A43" s="253"/>
      <c r="B43" s="62"/>
      <c r="C43" s="62"/>
      <c r="D43" s="254"/>
      <c r="E43" s="297"/>
      <c r="F43" s="297"/>
      <c r="G43" s="297"/>
    </row>
    <row r="44" spans="1:7" ht="14.25">
      <c r="A44" s="38" t="s">
        <v>4</v>
      </c>
      <c r="B44" s="65"/>
      <c r="C44" s="65"/>
      <c r="D44" s="38" t="s">
        <v>4</v>
      </c>
      <c r="E44" s="297"/>
      <c r="F44" s="297"/>
      <c r="G44" s="297"/>
    </row>
    <row r="45" spans="1:7" ht="14.25">
      <c r="A45" s="38" t="s">
        <v>5</v>
      </c>
      <c r="B45" s="65"/>
      <c r="C45" s="65"/>
      <c r="D45" s="38" t="s">
        <v>5</v>
      </c>
      <c r="E45" s="297"/>
      <c r="F45" s="297"/>
      <c r="G45" s="297"/>
    </row>
    <row r="46" spans="1:7" ht="14.25">
      <c r="A46" s="38" t="s">
        <v>6</v>
      </c>
      <c r="B46" s="65"/>
      <c r="C46" s="65"/>
      <c r="D46" s="38" t="s">
        <v>6</v>
      </c>
      <c r="E46" s="297"/>
      <c r="F46" s="297"/>
      <c r="G46" s="297"/>
    </row>
    <row r="47" spans="1:7" ht="14.25">
      <c r="A47" s="38" t="s">
        <v>7</v>
      </c>
      <c r="B47" s="65"/>
      <c r="C47" s="65"/>
      <c r="D47" s="38" t="s">
        <v>7</v>
      </c>
      <c r="E47" s="297"/>
      <c r="F47" s="297"/>
      <c r="G47" s="297"/>
    </row>
    <row r="48" spans="1:7" ht="14.25">
      <c r="A48" s="632" t="s">
        <v>8</v>
      </c>
      <c r="B48" s="65"/>
      <c r="C48" s="65"/>
      <c r="D48" s="632" t="s">
        <v>8</v>
      </c>
      <c r="E48" s="297"/>
      <c r="F48" s="297"/>
      <c r="G48" s="297"/>
    </row>
    <row r="49" spans="1:7" ht="14.25">
      <c r="A49" s="632"/>
      <c r="B49" s="65"/>
      <c r="C49" s="65"/>
      <c r="D49" s="632"/>
      <c r="E49" s="297"/>
      <c r="F49" s="297"/>
      <c r="G49" s="297"/>
    </row>
    <row r="50" spans="1:7" ht="14.25">
      <c r="A50" s="297"/>
      <c r="B50" s="297"/>
      <c r="C50" s="297"/>
      <c r="D50" s="297"/>
      <c r="E50" s="297"/>
      <c r="F50" s="297"/>
      <c r="G50" s="297"/>
    </row>
    <row r="51" spans="1:7" ht="14.25">
      <c r="A51" s="297"/>
      <c r="B51" s="297"/>
      <c r="C51" s="297"/>
      <c r="D51" s="297"/>
      <c r="E51" s="297"/>
      <c r="F51" s="297"/>
      <c r="G51" s="297"/>
    </row>
    <row r="52" spans="1:7" ht="14.25">
      <c r="A52" s="297"/>
      <c r="B52" s="297"/>
      <c r="C52" s="297"/>
      <c r="D52" s="297"/>
      <c r="E52" s="297"/>
      <c r="F52" s="297"/>
      <c r="G52" s="297"/>
    </row>
    <row r="53" spans="1:7" ht="14.25">
      <c r="A53" s="297"/>
      <c r="B53" s="297"/>
      <c r="C53" s="297"/>
      <c r="D53" s="297"/>
      <c r="E53" s="297"/>
      <c r="F53" s="297"/>
      <c r="G53" s="297"/>
    </row>
    <row r="54" spans="1:7" ht="14.25">
      <c r="A54" s="297"/>
      <c r="B54" s="297"/>
      <c r="C54" s="297"/>
      <c r="D54" s="297"/>
      <c r="E54" s="297"/>
      <c r="F54" s="297"/>
      <c r="G54" s="297"/>
    </row>
    <row r="55" spans="1:7" ht="14.25">
      <c r="A55" s="297"/>
      <c r="B55" s="297"/>
      <c r="C55" s="297"/>
      <c r="D55" s="297"/>
      <c r="E55" s="297"/>
      <c r="F55" s="297"/>
      <c r="G55" s="297"/>
    </row>
    <row r="56" spans="1:7" ht="14.25">
      <c r="A56" s="297"/>
      <c r="B56" s="297"/>
      <c r="C56" s="297"/>
      <c r="D56" s="297"/>
      <c r="E56" s="297"/>
      <c r="F56" s="297"/>
      <c r="G56" s="297"/>
    </row>
    <row r="57" spans="1:7" ht="14.25">
      <c r="A57" s="297"/>
      <c r="B57" s="297"/>
      <c r="C57" s="297"/>
      <c r="D57" s="297"/>
      <c r="E57" s="297"/>
      <c r="F57" s="297"/>
      <c r="G57" s="297"/>
    </row>
    <row r="58" spans="1:7" ht="14.25">
      <c r="A58" s="297"/>
      <c r="B58" s="297"/>
      <c r="C58" s="297"/>
      <c r="D58" s="297"/>
      <c r="E58" s="297"/>
      <c r="F58" s="297"/>
      <c r="G58" s="297"/>
    </row>
    <row r="59" spans="1:7" ht="14.25">
      <c r="A59" s="297"/>
      <c r="B59" s="297"/>
      <c r="C59" s="297"/>
      <c r="D59" s="297"/>
      <c r="E59" s="297"/>
      <c r="F59" s="297"/>
      <c r="G59" s="297"/>
    </row>
    <row r="60" spans="1:7" ht="14.25">
      <c r="A60" s="297"/>
      <c r="B60" s="297"/>
      <c r="C60" s="297"/>
      <c r="D60" s="297"/>
      <c r="E60" s="297"/>
      <c r="F60" s="297"/>
      <c r="G60" s="297"/>
    </row>
    <row r="61" spans="1:7" ht="14.25">
      <c r="A61" s="297"/>
      <c r="B61" s="297"/>
      <c r="C61" s="297"/>
      <c r="D61" s="297"/>
      <c r="E61" s="297"/>
      <c r="F61" s="297"/>
      <c r="G61" s="297"/>
    </row>
    <row r="62" spans="1:7" ht="14.25">
      <c r="A62" s="297"/>
      <c r="B62" s="297"/>
      <c r="C62" s="297"/>
      <c r="D62" s="297"/>
      <c r="E62" s="297"/>
      <c r="F62" s="297"/>
      <c r="G62" s="297"/>
    </row>
    <row r="63" spans="1:7" ht="14.25">
      <c r="A63" s="297"/>
      <c r="B63" s="297"/>
      <c r="C63" s="297"/>
      <c r="D63" s="297"/>
      <c r="E63" s="297"/>
      <c r="F63" s="297"/>
      <c r="G63" s="297"/>
    </row>
    <row r="64" spans="1:7" ht="14.25">
      <c r="A64" s="297"/>
      <c r="B64" s="297"/>
      <c r="C64" s="297"/>
      <c r="D64" s="297"/>
      <c r="E64" s="297"/>
      <c r="F64" s="297"/>
      <c r="G64" s="297"/>
    </row>
    <row r="65" spans="1:7" ht="14.25">
      <c r="A65" s="297"/>
      <c r="B65" s="297"/>
      <c r="C65" s="297"/>
      <c r="D65" s="297"/>
      <c r="E65" s="297"/>
      <c r="F65" s="297"/>
      <c r="G65" s="297"/>
    </row>
    <row r="66" spans="1:7" ht="14.25">
      <c r="A66" s="297"/>
      <c r="B66" s="297"/>
      <c r="C66" s="297"/>
      <c r="D66" s="297"/>
      <c r="E66" s="297"/>
      <c r="F66" s="297"/>
      <c r="G66" s="297"/>
    </row>
    <row r="67" spans="1:7" ht="14.25">
      <c r="A67" s="297"/>
      <c r="B67" s="297"/>
      <c r="C67" s="297"/>
      <c r="D67" s="297"/>
      <c r="E67" s="297"/>
      <c r="F67" s="297"/>
      <c r="G67" s="297"/>
    </row>
    <row r="68" spans="1:7" ht="14.25">
      <c r="A68" s="297"/>
      <c r="B68" s="297"/>
      <c r="C68" s="297"/>
      <c r="D68" s="297"/>
      <c r="E68" s="297"/>
      <c r="F68" s="297"/>
      <c r="G68" s="297"/>
    </row>
    <row r="69" spans="1:7" ht="14.25">
      <c r="A69" s="297"/>
      <c r="B69" s="297"/>
      <c r="C69" s="297"/>
      <c r="D69" s="297"/>
      <c r="E69" s="297"/>
      <c r="F69" s="297"/>
      <c r="G69" s="297"/>
    </row>
    <row r="70" spans="1:7" ht="14.25">
      <c r="A70" s="297"/>
      <c r="B70" s="297"/>
      <c r="C70" s="297"/>
      <c r="D70" s="297"/>
      <c r="E70" s="297"/>
      <c r="F70" s="297"/>
      <c r="G70" s="297"/>
    </row>
    <row r="71" spans="1:7" ht="14.25">
      <c r="A71" s="297"/>
      <c r="B71" s="297"/>
      <c r="C71" s="297"/>
      <c r="D71" s="297"/>
      <c r="E71" s="297"/>
      <c r="F71" s="297"/>
      <c r="G71" s="297"/>
    </row>
    <row r="72" spans="1:7" ht="14.25">
      <c r="A72" s="297"/>
      <c r="B72" s="297"/>
      <c r="C72" s="297"/>
      <c r="D72" s="297"/>
      <c r="E72" s="297"/>
      <c r="F72" s="297"/>
      <c r="G72" s="297"/>
    </row>
  </sheetData>
  <sheetProtection selectLockedCells="1" selectUnlockedCells="1"/>
  <mergeCells count="15">
    <mergeCell ref="B16:G16"/>
    <mergeCell ref="A31:A32"/>
    <mergeCell ref="D31:D32"/>
    <mergeCell ref="B33:G33"/>
    <mergeCell ref="A6:A7"/>
    <mergeCell ref="D6:D7"/>
    <mergeCell ref="A14:A15"/>
    <mergeCell ref="D14:D15"/>
    <mergeCell ref="A48:A49"/>
    <mergeCell ref="D48:D49"/>
    <mergeCell ref="A23:A24"/>
    <mergeCell ref="D23:D24"/>
    <mergeCell ref="A40:A41"/>
    <mergeCell ref="D40:D41"/>
    <mergeCell ref="B42:G42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0">
      <selection activeCell="L36" sqref="L36"/>
    </sheetView>
  </sheetViews>
  <sheetFormatPr defaultColWidth="9.140625" defaultRowHeight="12.75"/>
  <cols>
    <col min="1" max="1" width="10.140625" style="75" customWidth="1"/>
    <col min="2" max="2" width="14.00390625" style="74" customWidth="1"/>
    <col min="3" max="3" width="6.7109375" style="74" customWidth="1"/>
    <col min="4" max="4" width="10.8515625" style="74" customWidth="1"/>
    <col min="5" max="5" width="6.7109375" style="74" customWidth="1"/>
    <col min="6" max="6" width="11.00390625" style="74" customWidth="1"/>
    <col min="7" max="7" width="6.7109375" style="74" customWidth="1"/>
    <col min="8" max="8" width="11.00390625" style="74" customWidth="1"/>
    <col min="9" max="9" width="6.7109375" style="74" customWidth="1"/>
    <col min="10" max="10" width="11.00390625" style="74" customWidth="1"/>
    <col min="11" max="11" width="5.00390625" style="74" customWidth="1"/>
    <col min="12" max="12" width="5.7109375" style="74" customWidth="1"/>
    <col min="13" max="13" width="6.140625" style="74" customWidth="1"/>
    <col min="14" max="15" width="9.140625" style="74" customWidth="1"/>
    <col min="16" max="16" width="10.00390625" style="74" customWidth="1"/>
    <col min="17" max="17" width="10.140625" style="74" bestFit="1" customWidth="1"/>
    <col min="18" max="18" width="11.7109375" style="74" customWidth="1"/>
    <col min="19" max="19" width="12.7109375" style="74" bestFit="1" customWidth="1"/>
    <col min="20" max="16384" width="9.140625" style="74" customWidth="1"/>
  </cols>
  <sheetData>
    <row r="1" spans="1:13" ht="13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4.75" customHeight="1">
      <c r="A2" s="77"/>
      <c r="B2" s="152" t="s">
        <v>47</v>
      </c>
      <c r="C2" s="152"/>
      <c r="D2" s="152"/>
      <c r="E2" s="152"/>
      <c r="F2" s="152"/>
      <c r="G2" s="152"/>
      <c r="H2" s="153" t="s">
        <v>48</v>
      </c>
      <c r="I2" s="153"/>
      <c r="J2" s="151" t="s">
        <v>49</v>
      </c>
      <c r="K2" s="151"/>
      <c r="L2" s="151"/>
      <c r="M2" s="151"/>
    </row>
    <row r="3" spans="1:16" ht="21.75" customHeight="1" thickBot="1">
      <c r="A3" s="77"/>
      <c r="B3" s="77"/>
      <c r="C3" s="77"/>
      <c r="D3" s="77" t="s">
        <v>291</v>
      </c>
      <c r="E3" s="77"/>
      <c r="F3" s="77"/>
      <c r="G3" s="77"/>
      <c r="H3" s="77"/>
      <c r="I3" s="77"/>
      <c r="J3" s="77"/>
      <c r="K3" s="77"/>
      <c r="L3" s="77"/>
      <c r="M3" s="77"/>
      <c r="O3" s="259" t="s">
        <v>271</v>
      </c>
      <c r="P3" s="259"/>
    </row>
    <row r="4" spans="1:16" ht="30.75" customHeight="1">
      <c r="A4" s="583" t="s">
        <v>25</v>
      </c>
      <c r="B4" s="646"/>
      <c r="C4" s="638" t="s">
        <v>228</v>
      </c>
      <c r="D4" s="639"/>
      <c r="E4" s="638" t="s">
        <v>229</v>
      </c>
      <c r="F4" s="639"/>
      <c r="G4" s="638" t="s">
        <v>230</v>
      </c>
      <c r="H4" s="639"/>
      <c r="I4" s="638" t="s">
        <v>231</v>
      </c>
      <c r="J4" s="642"/>
      <c r="K4" s="127" t="s">
        <v>21</v>
      </c>
      <c r="L4" s="81" t="s">
        <v>22</v>
      </c>
      <c r="M4" s="128" t="s">
        <v>23</v>
      </c>
      <c r="N4" s="76"/>
      <c r="O4" s="76"/>
      <c r="P4" s="76"/>
    </row>
    <row r="5" spans="1:13" ht="15" hidden="1">
      <c r="A5" s="130"/>
      <c r="B5" s="131"/>
      <c r="C5" s="83"/>
      <c r="D5" s="84"/>
      <c r="E5" s="83"/>
      <c r="F5" s="84"/>
      <c r="G5" s="83"/>
      <c r="H5" s="84"/>
      <c r="I5" s="83"/>
      <c r="J5" s="85"/>
      <c r="K5" s="86"/>
      <c r="L5" s="87" t="s">
        <v>24</v>
      </c>
      <c r="M5" s="129"/>
    </row>
    <row r="6" spans="1:19" ht="19.5" customHeight="1">
      <c r="A6" s="562" t="s">
        <v>222</v>
      </c>
      <c r="B6" s="645"/>
      <c r="C6" s="90"/>
      <c r="D6" s="91"/>
      <c r="E6" s="566" t="s">
        <v>232</v>
      </c>
      <c r="F6" s="565"/>
      <c r="G6" s="566" t="s">
        <v>233</v>
      </c>
      <c r="H6" s="565"/>
      <c r="I6" s="566" t="s">
        <v>234</v>
      </c>
      <c r="J6" s="577"/>
      <c r="K6" s="92" t="s">
        <v>240</v>
      </c>
      <c r="L6" s="256" t="s">
        <v>244</v>
      </c>
      <c r="M6" s="634" t="s">
        <v>18</v>
      </c>
      <c r="O6" s="77" t="s">
        <v>272</v>
      </c>
      <c r="P6" s="77"/>
      <c r="Q6" s="77"/>
      <c r="R6" s="77"/>
      <c r="S6" s="78"/>
    </row>
    <row r="7" spans="1:19" ht="18.75" customHeight="1" thickBot="1">
      <c r="A7" s="569" t="s">
        <v>223</v>
      </c>
      <c r="B7" s="644"/>
      <c r="C7" s="95"/>
      <c r="D7" s="96"/>
      <c r="E7" s="575"/>
      <c r="F7" s="572"/>
      <c r="G7" s="578"/>
      <c r="H7" s="594"/>
      <c r="I7" s="573"/>
      <c r="J7" s="595"/>
      <c r="K7" s="86"/>
      <c r="L7" s="97"/>
      <c r="M7" s="635"/>
      <c r="O7" s="77" t="s">
        <v>273</v>
      </c>
      <c r="P7" s="77"/>
      <c r="Q7" s="77"/>
      <c r="R7" s="77"/>
      <c r="S7" s="78"/>
    </row>
    <row r="8" spans="1:19" ht="22.5" customHeight="1">
      <c r="A8" s="562" t="s">
        <v>224</v>
      </c>
      <c r="B8" s="645"/>
      <c r="C8" s="566" t="s">
        <v>235</v>
      </c>
      <c r="D8" s="565"/>
      <c r="E8" s="90"/>
      <c r="F8" s="98"/>
      <c r="G8" s="566" t="s">
        <v>236</v>
      </c>
      <c r="H8" s="565"/>
      <c r="I8" s="566" t="s">
        <v>237</v>
      </c>
      <c r="J8" s="577"/>
      <c r="K8" s="92" t="s">
        <v>241</v>
      </c>
      <c r="L8" s="257" t="s">
        <v>246</v>
      </c>
      <c r="M8" s="634" t="s">
        <v>19</v>
      </c>
      <c r="O8" s="77" t="s">
        <v>284</v>
      </c>
      <c r="P8" s="77"/>
      <c r="Q8" s="82"/>
      <c r="R8" s="77"/>
      <c r="S8" s="78"/>
    </row>
    <row r="9" spans="1:19" ht="18" customHeight="1" thickBot="1">
      <c r="A9" s="569" t="s">
        <v>11</v>
      </c>
      <c r="B9" s="644"/>
      <c r="C9" s="575"/>
      <c r="D9" s="572"/>
      <c r="E9" s="95"/>
      <c r="F9" s="100"/>
      <c r="G9" s="573"/>
      <c r="H9" s="574"/>
      <c r="I9" s="578"/>
      <c r="J9" s="579"/>
      <c r="K9" s="86"/>
      <c r="L9" s="101"/>
      <c r="M9" s="635"/>
      <c r="O9" s="77" t="s">
        <v>274</v>
      </c>
      <c r="P9" s="77"/>
      <c r="Q9" s="82"/>
      <c r="R9" s="77"/>
      <c r="S9" s="78"/>
    </row>
    <row r="10" spans="1:19" ht="22.5" customHeight="1">
      <c r="A10" s="562" t="s">
        <v>225</v>
      </c>
      <c r="B10" s="645"/>
      <c r="C10" s="566" t="s">
        <v>238</v>
      </c>
      <c r="D10" s="565"/>
      <c r="E10" s="566" t="s">
        <v>235</v>
      </c>
      <c r="F10" s="565"/>
      <c r="G10" s="91"/>
      <c r="H10" s="91"/>
      <c r="I10" s="566" t="s">
        <v>237</v>
      </c>
      <c r="J10" s="577"/>
      <c r="K10" s="92" t="s">
        <v>242</v>
      </c>
      <c r="L10" s="256" t="s">
        <v>247</v>
      </c>
      <c r="M10" s="634" t="s">
        <v>20</v>
      </c>
      <c r="O10" s="77" t="s">
        <v>275</v>
      </c>
      <c r="P10" s="77"/>
      <c r="Q10" s="77"/>
      <c r="R10" s="77"/>
      <c r="S10" s="77"/>
    </row>
    <row r="11" spans="1:19" ht="21" customHeight="1" thickBot="1">
      <c r="A11" s="647" t="s">
        <v>226</v>
      </c>
      <c r="B11" s="648"/>
      <c r="C11" s="575"/>
      <c r="D11" s="572"/>
      <c r="E11" s="573"/>
      <c r="F11" s="574"/>
      <c r="G11" s="96"/>
      <c r="H11" s="96"/>
      <c r="I11" s="575"/>
      <c r="J11" s="576"/>
      <c r="K11" s="86"/>
      <c r="L11" s="97"/>
      <c r="M11" s="635"/>
      <c r="O11" s="77" t="s">
        <v>276</v>
      </c>
      <c r="P11" s="77"/>
      <c r="Q11" s="77"/>
      <c r="R11" s="77"/>
      <c r="S11" s="77"/>
    </row>
    <row r="12" spans="1:19" ht="18" customHeight="1">
      <c r="A12" s="562" t="s">
        <v>227</v>
      </c>
      <c r="B12" s="645"/>
      <c r="C12" s="566" t="s">
        <v>238</v>
      </c>
      <c r="D12" s="565"/>
      <c r="E12" s="566" t="s">
        <v>239</v>
      </c>
      <c r="F12" s="565"/>
      <c r="G12" s="566" t="s">
        <v>239</v>
      </c>
      <c r="H12" s="565"/>
      <c r="I12" s="105"/>
      <c r="J12" s="106"/>
      <c r="K12" s="107" t="s">
        <v>243</v>
      </c>
      <c r="L12" s="257" t="s">
        <v>247</v>
      </c>
      <c r="M12" s="636" t="s">
        <v>245</v>
      </c>
      <c r="O12" s="77" t="s">
        <v>277</v>
      </c>
      <c r="P12" s="77"/>
      <c r="Q12" s="77"/>
      <c r="R12" s="77"/>
      <c r="S12" s="77"/>
    </row>
    <row r="13" spans="1:19" ht="19.5" customHeight="1" thickBot="1">
      <c r="A13" s="554" t="s">
        <v>17</v>
      </c>
      <c r="B13" s="649"/>
      <c r="C13" s="651"/>
      <c r="D13" s="557"/>
      <c r="E13" s="558"/>
      <c r="F13" s="559"/>
      <c r="G13" s="560"/>
      <c r="H13" s="561"/>
      <c r="I13" s="110"/>
      <c r="J13" s="111"/>
      <c r="K13" s="112"/>
      <c r="L13" s="113"/>
      <c r="M13" s="637"/>
      <c r="O13" s="77" t="s">
        <v>278</v>
      </c>
      <c r="P13" s="77"/>
      <c r="Q13" s="77"/>
      <c r="R13" s="77"/>
      <c r="S13" s="77"/>
    </row>
    <row r="14" spans="1:19" ht="9" customHeight="1">
      <c r="A14" s="74"/>
      <c r="O14" s="77"/>
      <c r="P14" s="77"/>
      <c r="Q14" s="77"/>
      <c r="R14" s="77"/>
      <c r="S14" s="77"/>
    </row>
    <row r="15" spans="1:19" ht="18" customHeight="1">
      <c r="A15" s="74"/>
      <c r="B15" s="77" t="s">
        <v>28</v>
      </c>
      <c r="C15" s="77"/>
      <c r="D15" s="77" t="s">
        <v>29</v>
      </c>
      <c r="E15" s="77"/>
      <c r="F15" s="77"/>
      <c r="G15" s="77"/>
      <c r="H15" s="77"/>
      <c r="O15" s="77"/>
      <c r="P15" s="77"/>
      <c r="Q15" s="77"/>
      <c r="R15" s="77"/>
      <c r="S15" s="77"/>
    </row>
    <row r="16" spans="1:19" ht="6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O16" s="77"/>
      <c r="P16" s="77"/>
      <c r="Q16" s="77"/>
      <c r="R16" s="77"/>
      <c r="S16" s="77"/>
    </row>
    <row r="17" spans="1:13" ht="5.25" customHeight="1" thickBo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24" customHeight="1">
      <c r="A18" s="583" t="s">
        <v>30</v>
      </c>
      <c r="B18" s="646"/>
      <c r="C18" s="638" t="s">
        <v>255</v>
      </c>
      <c r="D18" s="639"/>
      <c r="E18" s="638" t="s">
        <v>258</v>
      </c>
      <c r="F18" s="639"/>
      <c r="G18" s="638" t="s">
        <v>256</v>
      </c>
      <c r="H18" s="639"/>
      <c r="I18" s="638" t="s">
        <v>257</v>
      </c>
      <c r="J18" s="642"/>
      <c r="K18" s="127" t="s">
        <v>21</v>
      </c>
      <c r="L18" s="81" t="s">
        <v>22</v>
      </c>
      <c r="M18" s="128" t="s">
        <v>23</v>
      </c>
    </row>
    <row r="19" spans="1:13" ht="15.75" customHeight="1">
      <c r="A19" s="585"/>
      <c r="B19" s="650"/>
      <c r="C19" s="640"/>
      <c r="D19" s="641"/>
      <c r="E19" s="640"/>
      <c r="F19" s="641"/>
      <c r="G19" s="640"/>
      <c r="H19" s="641"/>
      <c r="I19" s="640"/>
      <c r="J19" s="643"/>
      <c r="K19" s="86"/>
      <c r="L19" s="87" t="s">
        <v>24</v>
      </c>
      <c r="M19" s="129"/>
    </row>
    <row r="20" spans="1:17" ht="20.25" customHeight="1">
      <c r="A20" s="562" t="s">
        <v>248</v>
      </c>
      <c r="B20" s="645"/>
      <c r="C20" s="90"/>
      <c r="D20" s="91"/>
      <c r="E20" s="566" t="s">
        <v>233</v>
      </c>
      <c r="F20" s="565"/>
      <c r="G20" s="566" t="s">
        <v>233</v>
      </c>
      <c r="H20" s="565"/>
      <c r="I20" s="566" t="s">
        <v>234</v>
      </c>
      <c r="J20" s="577"/>
      <c r="K20" s="92" t="s">
        <v>240</v>
      </c>
      <c r="L20" s="256" t="s">
        <v>263</v>
      </c>
      <c r="M20" s="634" t="s">
        <v>18</v>
      </c>
      <c r="N20" s="77"/>
      <c r="O20" s="259" t="s">
        <v>279</v>
      </c>
      <c r="P20" s="259"/>
      <c r="Q20" s="259"/>
    </row>
    <row r="21" spans="1:14" ht="15.75" customHeight="1" thickBot="1">
      <c r="A21" s="647" t="s">
        <v>249</v>
      </c>
      <c r="B21" s="648"/>
      <c r="C21" s="95"/>
      <c r="D21" s="96"/>
      <c r="E21" s="575"/>
      <c r="F21" s="572"/>
      <c r="G21" s="578"/>
      <c r="H21" s="594"/>
      <c r="I21" s="573"/>
      <c r="J21" s="595"/>
      <c r="K21" s="86"/>
      <c r="L21" s="97"/>
      <c r="M21" s="635"/>
      <c r="N21" s="77"/>
    </row>
    <row r="22" spans="1:18" ht="19.5" customHeight="1">
      <c r="A22" s="562" t="s">
        <v>250</v>
      </c>
      <c r="B22" s="645"/>
      <c r="C22" s="566" t="s">
        <v>238</v>
      </c>
      <c r="D22" s="565"/>
      <c r="E22" s="91"/>
      <c r="F22" s="98"/>
      <c r="G22" s="566" t="s">
        <v>236</v>
      </c>
      <c r="H22" s="565"/>
      <c r="I22" s="566" t="s">
        <v>259</v>
      </c>
      <c r="J22" s="577"/>
      <c r="K22" s="92" t="s">
        <v>241</v>
      </c>
      <c r="L22" s="257" t="s">
        <v>264</v>
      </c>
      <c r="M22" s="634" t="s">
        <v>19</v>
      </c>
      <c r="O22" s="261" t="s">
        <v>280</v>
      </c>
      <c r="P22" s="260"/>
      <c r="R22" s="261" t="s">
        <v>282</v>
      </c>
    </row>
    <row r="23" spans="1:19" ht="18" customHeight="1" thickBot="1">
      <c r="A23" s="569" t="s">
        <v>13</v>
      </c>
      <c r="B23" s="644"/>
      <c r="C23" s="575"/>
      <c r="D23" s="572"/>
      <c r="E23" s="95"/>
      <c r="F23" s="100"/>
      <c r="G23" s="573"/>
      <c r="H23" s="574"/>
      <c r="I23" s="578"/>
      <c r="J23" s="579"/>
      <c r="K23" s="86"/>
      <c r="L23" s="101"/>
      <c r="M23" s="635"/>
      <c r="O23" s="259" t="s">
        <v>281</v>
      </c>
      <c r="P23" s="259"/>
      <c r="R23" s="259" t="s">
        <v>286</v>
      </c>
      <c r="S23" s="259"/>
    </row>
    <row r="24" spans="1:19" ht="18" customHeight="1">
      <c r="A24" s="562" t="s">
        <v>251</v>
      </c>
      <c r="B24" s="645"/>
      <c r="C24" s="566" t="s">
        <v>260</v>
      </c>
      <c r="D24" s="565"/>
      <c r="E24" s="566" t="s">
        <v>235</v>
      </c>
      <c r="F24" s="565"/>
      <c r="G24" s="91"/>
      <c r="H24" s="91"/>
      <c r="I24" s="566" t="s">
        <v>265</v>
      </c>
      <c r="J24" s="577"/>
      <c r="K24" s="92" t="s">
        <v>290</v>
      </c>
      <c r="L24" s="256" t="s">
        <v>266</v>
      </c>
      <c r="M24" s="636" t="s">
        <v>245</v>
      </c>
      <c r="O24" s="259" t="s">
        <v>283</v>
      </c>
      <c r="P24" s="259"/>
      <c r="Q24" s="259"/>
      <c r="R24" s="259" t="s">
        <v>287</v>
      </c>
      <c r="S24" s="259"/>
    </row>
    <row r="25" spans="1:19" ht="20.25" customHeight="1">
      <c r="A25" s="656" t="s">
        <v>252</v>
      </c>
      <c r="B25" s="641"/>
      <c r="C25" s="575"/>
      <c r="D25" s="572"/>
      <c r="E25" s="573"/>
      <c r="F25" s="574"/>
      <c r="G25" s="96"/>
      <c r="H25" s="96"/>
      <c r="I25" s="575"/>
      <c r="J25" s="576"/>
      <c r="K25" s="86"/>
      <c r="L25" s="97"/>
      <c r="M25" s="637"/>
      <c r="O25" s="259" t="s">
        <v>285</v>
      </c>
      <c r="P25" s="259"/>
      <c r="Q25" s="259"/>
      <c r="R25" s="259" t="s">
        <v>288</v>
      </c>
      <c r="S25" s="259"/>
    </row>
    <row r="26" spans="1:19" ht="18" customHeight="1">
      <c r="A26" s="562" t="s">
        <v>253</v>
      </c>
      <c r="B26" s="645"/>
      <c r="C26" s="566" t="s">
        <v>260</v>
      </c>
      <c r="D26" s="565"/>
      <c r="E26" s="566" t="s">
        <v>261</v>
      </c>
      <c r="F26" s="565"/>
      <c r="G26" s="566" t="s">
        <v>262</v>
      </c>
      <c r="H26" s="565"/>
      <c r="I26" s="105"/>
      <c r="J26" s="106"/>
      <c r="K26" s="107" t="s">
        <v>290</v>
      </c>
      <c r="L26" s="257" t="s">
        <v>247</v>
      </c>
      <c r="M26" s="634" t="s">
        <v>20</v>
      </c>
      <c r="O26" s="259" t="s">
        <v>231</v>
      </c>
      <c r="P26" s="259"/>
      <c r="Q26" s="259"/>
      <c r="R26" s="259" t="s">
        <v>289</v>
      </c>
      <c r="S26" s="259"/>
    </row>
    <row r="27" spans="1:19" ht="20.25" customHeight="1" thickBot="1">
      <c r="A27" s="657" t="s">
        <v>254</v>
      </c>
      <c r="B27" s="658"/>
      <c r="C27" s="651"/>
      <c r="D27" s="557"/>
      <c r="E27" s="558"/>
      <c r="F27" s="559"/>
      <c r="G27" s="560"/>
      <c r="H27" s="561"/>
      <c r="I27" s="110"/>
      <c r="J27" s="111"/>
      <c r="K27" s="112"/>
      <c r="L27" s="115"/>
      <c r="M27" s="635"/>
      <c r="O27" s="259"/>
      <c r="P27" s="259"/>
      <c r="Q27" s="259"/>
      <c r="R27" s="259"/>
      <c r="S27" s="259"/>
    </row>
    <row r="28" ht="18" customHeight="1">
      <c r="A28" s="74"/>
    </row>
    <row r="29" ht="15.75" customHeight="1">
      <c r="A29" s="74"/>
    </row>
    <row r="30" spans="1:13" ht="18.75" customHeight="1">
      <c r="A30" s="74"/>
      <c r="B30" s="117" t="s">
        <v>44</v>
      </c>
      <c r="C30" s="118"/>
      <c r="D30" s="258" t="s">
        <v>267</v>
      </c>
      <c r="E30" s="119"/>
      <c r="F30" s="118"/>
      <c r="G30" s="117"/>
      <c r="H30" s="117"/>
      <c r="I30" s="119"/>
      <c r="J30" s="120"/>
      <c r="K30" s="121"/>
      <c r="L30" s="117"/>
      <c r="M30" s="118"/>
    </row>
    <row r="31" spans="1:13" ht="16.5" customHeight="1">
      <c r="A31" s="74"/>
      <c r="B31" s="123"/>
      <c r="C31" s="123"/>
      <c r="D31" s="123"/>
      <c r="E31" s="124"/>
      <c r="F31" s="123"/>
      <c r="G31" s="123"/>
      <c r="H31" s="123"/>
      <c r="I31" s="124"/>
      <c r="J31" s="123"/>
      <c r="K31" s="123"/>
      <c r="L31" s="123"/>
      <c r="M31" s="123"/>
    </row>
    <row r="32" spans="1:13" ht="18" customHeight="1">
      <c r="A32" s="74"/>
      <c r="B32" s="117" t="s">
        <v>45</v>
      </c>
      <c r="C32" s="118"/>
      <c r="D32" s="258" t="s">
        <v>268</v>
      </c>
      <c r="E32" s="119"/>
      <c r="F32" s="118"/>
      <c r="G32" s="117"/>
      <c r="H32" s="120"/>
      <c r="I32" s="119"/>
      <c r="J32" s="120"/>
      <c r="K32" s="121"/>
      <c r="L32" s="117"/>
      <c r="M32" s="118"/>
    </row>
    <row r="33" spans="1:13" ht="15" customHeight="1">
      <c r="A33" s="74"/>
      <c r="B33" s="123"/>
      <c r="C33" s="123"/>
      <c r="D33" s="123"/>
      <c r="E33" s="124"/>
      <c r="F33" s="123"/>
      <c r="G33" s="123"/>
      <c r="H33" s="123"/>
      <c r="I33" s="124"/>
      <c r="J33" s="123"/>
      <c r="K33" s="123"/>
      <c r="L33" s="123"/>
      <c r="M33" s="123"/>
    </row>
    <row r="34" spans="1:13" ht="16.5" customHeight="1">
      <c r="A34" s="74"/>
      <c r="B34" s="117" t="s">
        <v>46</v>
      </c>
      <c r="C34" s="118"/>
      <c r="D34" s="117" t="s">
        <v>270</v>
      </c>
      <c r="E34" s="119"/>
      <c r="F34" s="117"/>
      <c r="G34" s="117"/>
      <c r="H34" s="117"/>
      <c r="I34" s="119"/>
      <c r="J34" s="120"/>
      <c r="K34" s="121"/>
      <c r="L34" s="117"/>
      <c r="M34" s="118"/>
    </row>
    <row r="35" spans="1:14" ht="12.75" customHeight="1">
      <c r="A35" s="116"/>
      <c r="L35" s="123"/>
      <c r="M35" s="123"/>
      <c r="N35" s="122"/>
    </row>
    <row r="36" spans="1:13" ht="18" customHeight="1">
      <c r="A36" s="74"/>
      <c r="B36" s="117" t="s">
        <v>31</v>
      </c>
      <c r="C36" s="118"/>
      <c r="D36" s="117" t="s">
        <v>269</v>
      </c>
      <c r="E36" s="119"/>
      <c r="F36" s="117"/>
      <c r="G36" s="117"/>
      <c r="H36" s="117"/>
      <c r="I36" s="119"/>
      <c r="J36" s="120"/>
      <c r="K36" s="121"/>
      <c r="L36" s="117"/>
      <c r="M36" s="118"/>
    </row>
    <row r="37" spans="1:13" ht="5.25" customHeight="1">
      <c r="A37" s="74"/>
      <c r="L37" s="123"/>
      <c r="M37" s="123"/>
    </row>
    <row r="38" ht="18" customHeight="1">
      <c r="A38" s="116"/>
    </row>
    <row r="39" ht="12.75">
      <c r="A39" s="74"/>
    </row>
    <row r="40" ht="6" customHeight="1">
      <c r="A40" s="74"/>
    </row>
    <row r="41" ht="12.75">
      <c r="A41" s="116"/>
    </row>
    <row r="43" ht="6.75" customHeight="1">
      <c r="A43" s="74"/>
    </row>
    <row r="44" ht="12.75" customHeight="1">
      <c r="A44" s="116"/>
    </row>
    <row r="46" ht="12.75">
      <c r="A46" s="74"/>
    </row>
    <row r="47" ht="12.75">
      <c r="A47" s="74"/>
    </row>
    <row r="48" ht="15" customHeight="1">
      <c r="A48" s="74"/>
    </row>
    <row r="49" ht="18" customHeight="1">
      <c r="A49" s="74"/>
    </row>
    <row r="50" ht="15" customHeight="1">
      <c r="A50" s="74"/>
    </row>
    <row r="51" ht="18" customHeight="1">
      <c r="A51" s="74"/>
    </row>
    <row r="52" ht="15.75" customHeight="1">
      <c r="A52" s="74"/>
    </row>
    <row r="53" ht="18" customHeight="1">
      <c r="A53" s="74"/>
    </row>
    <row r="54" ht="15" customHeight="1">
      <c r="A54" s="74"/>
    </row>
    <row r="55" ht="18" customHeight="1">
      <c r="A55" s="74"/>
    </row>
    <row r="56" ht="15.75" customHeight="1" thickBot="1">
      <c r="A56" s="74"/>
    </row>
    <row r="57" spans="1:13" ht="18" customHeight="1">
      <c r="A57" s="652" t="s">
        <v>26</v>
      </c>
      <c r="B57" s="653"/>
      <c r="C57" s="79" t="s">
        <v>18</v>
      </c>
      <c r="D57" s="80"/>
      <c r="E57" s="79" t="s">
        <v>19</v>
      </c>
      <c r="F57" s="80"/>
      <c r="G57" s="79" t="s">
        <v>20</v>
      </c>
      <c r="H57" s="80"/>
      <c r="I57" s="79" t="s">
        <v>27</v>
      </c>
      <c r="J57" s="114"/>
      <c r="K57" s="663" t="s">
        <v>21</v>
      </c>
      <c r="L57" s="81" t="s">
        <v>22</v>
      </c>
      <c r="M57" s="659" t="s">
        <v>23</v>
      </c>
    </row>
    <row r="58" spans="1:13" ht="15" customHeight="1">
      <c r="A58" s="654"/>
      <c r="B58" s="655"/>
      <c r="C58" s="83"/>
      <c r="D58" s="84"/>
      <c r="E58" s="83"/>
      <c r="F58" s="84"/>
      <c r="G58" s="83"/>
      <c r="H58" s="84"/>
      <c r="I58" s="83"/>
      <c r="J58" s="85"/>
      <c r="K58" s="664"/>
      <c r="L58" s="87" t="s">
        <v>24</v>
      </c>
      <c r="M58" s="660"/>
    </row>
    <row r="59" spans="1:13" ht="17.25">
      <c r="A59" s="88" t="s">
        <v>18</v>
      </c>
      <c r="B59" s="89"/>
      <c r="C59" s="90"/>
      <c r="D59" s="91"/>
      <c r="E59" s="566"/>
      <c r="F59" s="565"/>
      <c r="G59" s="566"/>
      <c r="H59" s="565"/>
      <c r="I59" s="566"/>
      <c r="J59" s="577"/>
      <c r="K59" s="92"/>
      <c r="L59" s="93"/>
      <c r="M59" s="661"/>
    </row>
    <row r="60" spans="1:13" ht="15">
      <c r="A60" s="94"/>
      <c r="B60" s="84"/>
      <c r="C60" s="95"/>
      <c r="D60" s="96"/>
      <c r="E60" s="575"/>
      <c r="F60" s="572"/>
      <c r="G60" s="578"/>
      <c r="H60" s="594"/>
      <c r="I60" s="573"/>
      <c r="J60" s="579"/>
      <c r="K60" s="86"/>
      <c r="L60" s="97"/>
      <c r="M60" s="662"/>
    </row>
    <row r="61" spans="1:13" ht="22.5">
      <c r="A61" s="88" t="s">
        <v>19</v>
      </c>
      <c r="B61" s="89"/>
      <c r="C61" s="132"/>
      <c r="D61" s="133"/>
      <c r="E61" s="91"/>
      <c r="F61" s="98"/>
      <c r="G61" s="132"/>
      <c r="H61" s="133"/>
      <c r="I61" s="235"/>
      <c r="J61" s="134"/>
      <c r="K61" s="92"/>
      <c r="L61" s="99"/>
      <c r="M61" s="125"/>
    </row>
    <row r="62" spans="1:13" ht="22.5">
      <c r="A62" s="94"/>
      <c r="B62" s="103"/>
      <c r="C62" s="135"/>
      <c r="D62" s="136"/>
      <c r="E62" s="95"/>
      <c r="F62" s="100"/>
      <c r="G62" s="138"/>
      <c r="H62" s="137"/>
      <c r="I62" s="233"/>
      <c r="J62" s="234"/>
      <c r="K62" s="86"/>
      <c r="L62" s="101"/>
      <c r="M62" s="126"/>
    </row>
    <row r="63" spans="1:13" ht="22.5">
      <c r="A63" s="88" t="s">
        <v>20</v>
      </c>
      <c r="B63" s="104"/>
      <c r="C63" s="132"/>
      <c r="D63" s="133"/>
      <c r="E63" s="132"/>
      <c r="F63" s="133"/>
      <c r="G63" s="91"/>
      <c r="H63" s="91"/>
      <c r="I63" s="132"/>
      <c r="J63" s="134"/>
      <c r="K63" s="92"/>
      <c r="L63" s="93"/>
      <c r="M63" s="125"/>
    </row>
    <row r="64" spans="1:13" ht="22.5">
      <c r="A64" s="102"/>
      <c r="B64" s="103"/>
      <c r="C64" s="135"/>
      <c r="D64" s="136"/>
      <c r="E64" s="138"/>
      <c r="F64" s="137"/>
      <c r="G64" s="96"/>
      <c r="H64" s="96"/>
      <c r="I64" s="135"/>
      <c r="J64" s="139"/>
      <c r="K64" s="86"/>
      <c r="L64" s="97"/>
      <c r="M64" s="126"/>
    </row>
    <row r="65" spans="1:13" ht="22.5">
      <c r="A65" s="94" t="s">
        <v>27</v>
      </c>
      <c r="B65" s="104"/>
      <c r="C65" s="132"/>
      <c r="D65" s="133"/>
      <c r="E65" s="132"/>
      <c r="F65" s="133"/>
      <c r="G65" s="132"/>
      <c r="H65" s="133"/>
      <c r="I65" s="105"/>
      <c r="J65" s="106"/>
      <c r="K65" s="107"/>
      <c r="L65" s="101"/>
      <c r="M65" s="145"/>
    </row>
    <row r="66" spans="1:13" ht="23.25" thickBot="1">
      <c r="A66" s="108"/>
      <c r="B66" s="109"/>
      <c r="C66" s="140"/>
      <c r="D66" s="142"/>
      <c r="E66" s="141"/>
      <c r="F66" s="142"/>
      <c r="G66" s="143"/>
      <c r="H66" s="144"/>
      <c r="I66" s="110"/>
      <c r="J66" s="111"/>
      <c r="K66" s="112"/>
      <c r="L66" s="115"/>
      <c r="M66" s="146"/>
    </row>
  </sheetData>
  <sheetProtection/>
  <mergeCells count="92">
    <mergeCell ref="K57:K58"/>
    <mergeCell ref="I60:J60"/>
    <mergeCell ref="G60:H60"/>
    <mergeCell ref="E60:F60"/>
    <mergeCell ref="C25:D25"/>
    <mergeCell ref="E26:F26"/>
    <mergeCell ref="C27:D27"/>
    <mergeCell ref="E25:F25"/>
    <mergeCell ref="I25:J25"/>
    <mergeCell ref="E27:F27"/>
    <mergeCell ref="M57:M58"/>
    <mergeCell ref="M59:M60"/>
    <mergeCell ref="I59:J59"/>
    <mergeCell ref="G59:H59"/>
    <mergeCell ref="E59:F59"/>
    <mergeCell ref="G23:H23"/>
    <mergeCell ref="M26:M27"/>
    <mergeCell ref="G27:H27"/>
    <mergeCell ref="E24:F24"/>
    <mergeCell ref="I24:J24"/>
    <mergeCell ref="A57:B58"/>
    <mergeCell ref="G13:H13"/>
    <mergeCell ref="A24:B24"/>
    <mergeCell ref="A25:B25"/>
    <mergeCell ref="A26:B26"/>
    <mergeCell ref="A27:B27"/>
    <mergeCell ref="A23:B23"/>
    <mergeCell ref="G21:H21"/>
    <mergeCell ref="C26:D26"/>
    <mergeCell ref="C23:D23"/>
    <mergeCell ref="E7:F7"/>
    <mergeCell ref="C8:D8"/>
    <mergeCell ref="C11:D11"/>
    <mergeCell ref="A22:B22"/>
    <mergeCell ref="A20:B20"/>
    <mergeCell ref="A21:B21"/>
    <mergeCell ref="E20:F20"/>
    <mergeCell ref="E21:F21"/>
    <mergeCell ref="A18:B19"/>
    <mergeCell ref="C13:D13"/>
    <mergeCell ref="A8:B8"/>
    <mergeCell ref="A9:B9"/>
    <mergeCell ref="A10:B10"/>
    <mergeCell ref="A11:B11"/>
    <mergeCell ref="A13:B13"/>
    <mergeCell ref="A12:B12"/>
    <mergeCell ref="C12:D12"/>
    <mergeCell ref="C18:D19"/>
    <mergeCell ref="G9:H9"/>
    <mergeCell ref="G12:H12"/>
    <mergeCell ref="C24:D24"/>
    <mergeCell ref="G20:H20"/>
    <mergeCell ref="C22:D22"/>
    <mergeCell ref="E10:F10"/>
    <mergeCell ref="E11:F11"/>
    <mergeCell ref="A7:B7"/>
    <mergeCell ref="A6:B6"/>
    <mergeCell ref="C10:D10"/>
    <mergeCell ref="C4:D4"/>
    <mergeCell ref="G7:H7"/>
    <mergeCell ref="I4:J4"/>
    <mergeCell ref="G4:H4"/>
    <mergeCell ref="E4:F4"/>
    <mergeCell ref="C9:D9"/>
    <mergeCell ref="A4:B4"/>
    <mergeCell ref="E6:F6"/>
    <mergeCell ref="I6:J6"/>
    <mergeCell ref="I7:J7"/>
    <mergeCell ref="G6:H6"/>
    <mergeCell ref="I21:J21"/>
    <mergeCell ref="I23:J23"/>
    <mergeCell ref="I22:J22"/>
    <mergeCell ref="G22:H22"/>
    <mergeCell ref="I18:J19"/>
    <mergeCell ref="G8:H8"/>
    <mergeCell ref="I11:J11"/>
    <mergeCell ref="I10:J10"/>
    <mergeCell ref="M20:M21"/>
    <mergeCell ref="E12:F12"/>
    <mergeCell ref="E13:F13"/>
    <mergeCell ref="E18:F19"/>
    <mergeCell ref="G18:H19"/>
    <mergeCell ref="M6:M7"/>
    <mergeCell ref="M8:M9"/>
    <mergeCell ref="M10:M11"/>
    <mergeCell ref="M12:M13"/>
    <mergeCell ref="M24:M25"/>
    <mergeCell ref="G26:H26"/>
    <mergeCell ref="M22:M23"/>
    <mergeCell ref="I8:J8"/>
    <mergeCell ref="I9:J9"/>
    <mergeCell ref="I20:J20"/>
  </mergeCells>
  <printOptions/>
  <pageMargins left="0.787401575" right="0.787401575" top="0.984251969" bottom="0.984251969" header="0.4921259845" footer="0.4921259845"/>
  <pageSetup horizontalDpi="300" verticalDpi="3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7">
      <selection activeCell="Q22" sqref="Q22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148" t="s">
        <v>50</v>
      </c>
      <c r="B1" s="68" t="s">
        <v>213</v>
      </c>
      <c r="C1" s="62" t="s">
        <v>214</v>
      </c>
      <c r="D1" s="607" t="s">
        <v>0</v>
      </c>
      <c r="E1" s="609"/>
      <c r="F1" s="607" t="s">
        <v>1</v>
      </c>
      <c r="G1" s="609"/>
      <c r="H1" s="610" t="s">
        <v>2</v>
      </c>
      <c r="I1" s="611"/>
      <c r="J1" s="607" t="s">
        <v>3</v>
      </c>
      <c r="K1" s="608"/>
    </row>
    <row r="2" spans="1:11" ht="14.25">
      <c r="A2" s="52" t="s">
        <v>4</v>
      </c>
      <c r="B2" s="34" t="s">
        <v>169</v>
      </c>
      <c r="C2" s="34" t="s">
        <v>190</v>
      </c>
      <c r="D2" s="21">
        <v>21</v>
      </c>
      <c r="E2" s="22">
        <v>10</v>
      </c>
      <c r="F2" s="21">
        <v>21</v>
      </c>
      <c r="G2" s="22">
        <v>7</v>
      </c>
      <c r="H2" s="21">
        <v>2</v>
      </c>
      <c r="I2" s="22">
        <v>0</v>
      </c>
      <c r="J2" s="21">
        <f aca="true" t="shared" si="0" ref="J2:K5">D2+F2</f>
        <v>42</v>
      </c>
      <c r="K2" s="22">
        <f t="shared" si="0"/>
        <v>17</v>
      </c>
    </row>
    <row r="3" spans="1:11" ht="14.25">
      <c r="A3" s="53" t="s">
        <v>5</v>
      </c>
      <c r="B3" s="35" t="s">
        <v>217</v>
      </c>
      <c r="C3" s="35" t="s">
        <v>192</v>
      </c>
      <c r="D3" s="17">
        <v>9</v>
      </c>
      <c r="E3" s="18">
        <v>21</v>
      </c>
      <c r="F3" s="17">
        <v>15</v>
      </c>
      <c r="G3" s="18">
        <v>21</v>
      </c>
      <c r="H3" s="17">
        <v>0</v>
      </c>
      <c r="I3" s="18">
        <v>2</v>
      </c>
      <c r="J3" s="17">
        <f t="shared" si="0"/>
        <v>24</v>
      </c>
      <c r="K3" s="18">
        <f t="shared" si="0"/>
        <v>42</v>
      </c>
    </row>
    <row r="4" spans="1:11" ht="14.25">
      <c r="A4" s="57" t="s">
        <v>6</v>
      </c>
      <c r="B4" s="35" t="s">
        <v>173</v>
      </c>
      <c r="C4" s="35" t="s">
        <v>194</v>
      </c>
      <c r="D4" s="19">
        <v>13</v>
      </c>
      <c r="E4" s="20">
        <v>21</v>
      </c>
      <c r="F4" s="19">
        <v>12</v>
      </c>
      <c r="G4" s="20">
        <v>21</v>
      </c>
      <c r="H4" s="19">
        <v>0</v>
      </c>
      <c r="I4" s="20">
        <v>2</v>
      </c>
      <c r="J4" s="19">
        <f t="shared" si="0"/>
        <v>25</v>
      </c>
      <c r="K4" s="20">
        <f t="shared" si="0"/>
        <v>42</v>
      </c>
    </row>
    <row r="5" spans="1:11" ht="14.25">
      <c r="A5" s="55" t="s">
        <v>7</v>
      </c>
      <c r="B5" s="35" t="s">
        <v>211</v>
      </c>
      <c r="C5" s="35" t="s">
        <v>209</v>
      </c>
      <c r="D5" s="17">
        <v>18</v>
      </c>
      <c r="E5" s="18">
        <v>21</v>
      </c>
      <c r="F5" s="17">
        <v>13</v>
      </c>
      <c r="G5" s="18">
        <v>21</v>
      </c>
      <c r="H5" s="17">
        <v>0</v>
      </c>
      <c r="I5" s="18">
        <v>2</v>
      </c>
      <c r="J5" s="17">
        <f t="shared" si="0"/>
        <v>31</v>
      </c>
      <c r="K5" s="18">
        <f t="shared" si="0"/>
        <v>42</v>
      </c>
    </row>
    <row r="6" spans="1:11" ht="15" thickBot="1">
      <c r="A6" s="602" t="s">
        <v>8</v>
      </c>
      <c r="B6" s="35" t="s">
        <v>218</v>
      </c>
      <c r="C6" s="35" t="s">
        <v>194</v>
      </c>
      <c r="D6" s="527">
        <v>16</v>
      </c>
      <c r="E6" s="529">
        <v>21</v>
      </c>
      <c r="F6" s="527">
        <v>9</v>
      </c>
      <c r="G6" s="529">
        <v>21</v>
      </c>
      <c r="H6" s="527">
        <v>0</v>
      </c>
      <c r="I6" s="529">
        <v>2</v>
      </c>
      <c r="J6" s="527"/>
      <c r="K6" s="529"/>
    </row>
    <row r="7" spans="1:11" ht="14.25">
      <c r="A7" s="526"/>
      <c r="B7" s="36" t="s">
        <v>211</v>
      </c>
      <c r="C7" s="36" t="s">
        <v>192</v>
      </c>
      <c r="D7" s="528"/>
      <c r="E7" s="530"/>
      <c r="F7" s="528"/>
      <c r="G7" s="530"/>
      <c r="H7" s="528"/>
      <c r="I7" s="530"/>
      <c r="J7" s="528"/>
      <c r="K7" s="530"/>
    </row>
    <row r="8" spans="1:13" ht="21.75" customHeight="1">
      <c r="A8" s="47"/>
      <c r="B8" s="537"/>
      <c r="C8" s="538"/>
      <c r="D8" s="538"/>
      <c r="E8" s="538"/>
      <c r="F8" s="538"/>
      <c r="G8" s="539"/>
      <c r="H8" s="26">
        <f>SUM(H2:H7)</f>
        <v>2</v>
      </c>
      <c r="I8" s="27">
        <f>SUM(I2:I7)</f>
        <v>8</v>
      </c>
      <c r="J8" s="28">
        <f>SUM(J2:J7)</f>
        <v>122</v>
      </c>
      <c r="K8" s="29">
        <f>SUM(K2:K7)</f>
        <v>143</v>
      </c>
      <c r="M8" s="6"/>
    </row>
    <row r="10" spans="1:11" ht="21">
      <c r="A10" s="148" t="s">
        <v>45</v>
      </c>
      <c r="B10" s="30" t="s">
        <v>215</v>
      </c>
      <c r="C10" s="62" t="s">
        <v>216</v>
      </c>
      <c r="D10" s="607" t="s">
        <v>0</v>
      </c>
      <c r="E10" s="609"/>
      <c r="F10" s="607" t="s">
        <v>1</v>
      </c>
      <c r="G10" s="609"/>
      <c r="H10" s="605" t="s">
        <v>2</v>
      </c>
      <c r="I10" s="606"/>
      <c r="J10" s="607" t="s">
        <v>3</v>
      </c>
      <c r="K10" s="608"/>
    </row>
    <row r="11" spans="1:11" ht="14.25">
      <c r="A11" s="56" t="s">
        <v>4</v>
      </c>
      <c r="B11" s="34" t="s">
        <v>200</v>
      </c>
      <c r="C11" s="34" t="s">
        <v>181</v>
      </c>
      <c r="D11" s="21">
        <v>12</v>
      </c>
      <c r="E11" s="22">
        <v>21</v>
      </c>
      <c r="F11" s="21">
        <v>14</v>
      </c>
      <c r="G11" s="22">
        <v>21</v>
      </c>
      <c r="H11" s="21">
        <v>0</v>
      </c>
      <c r="I11" s="22">
        <v>2</v>
      </c>
      <c r="J11" s="21">
        <f aca="true" t="shared" si="1" ref="J11:K14">D11+F11</f>
        <v>26</v>
      </c>
      <c r="K11" s="22">
        <f t="shared" si="1"/>
        <v>42</v>
      </c>
    </row>
    <row r="12" spans="1:11" ht="14.25">
      <c r="A12" s="38" t="s">
        <v>5</v>
      </c>
      <c r="B12" s="35" t="s">
        <v>205</v>
      </c>
      <c r="C12" s="35" t="s">
        <v>183</v>
      </c>
      <c r="D12" s="17">
        <v>19</v>
      </c>
      <c r="E12" s="18">
        <v>21</v>
      </c>
      <c r="F12" s="17">
        <v>18</v>
      </c>
      <c r="G12" s="18">
        <v>21</v>
      </c>
      <c r="H12" s="17">
        <v>0</v>
      </c>
      <c r="I12" s="18">
        <v>2</v>
      </c>
      <c r="J12" s="17">
        <f t="shared" si="1"/>
        <v>37</v>
      </c>
      <c r="K12" s="18">
        <f t="shared" si="1"/>
        <v>42</v>
      </c>
    </row>
    <row r="13" spans="1:11" ht="14.25">
      <c r="A13" s="57" t="s">
        <v>6</v>
      </c>
      <c r="B13" s="35" t="s">
        <v>219</v>
      </c>
      <c r="C13" s="35" t="s">
        <v>185</v>
      </c>
      <c r="D13" s="19">
        <v>14</v>
      </c>
      <c r="E13" s="20">
        <v>21</v>
      </c>
      <c r="F13" s="19">
        <v>7</v>
      </c>
      <c r="G13" s="20">
        <v>21</v>
      </c>
      <c r="H13" s="19">
        <v>0</v>
      </c>
      <c r="I13" s="20">
        <v>2</v>
      </c>
      <c r="J13" s="19">
        <f t="shared" si="1"/>
        <v>21</v>
      </c>
      <c r="K13" s="20">
        <f t="shared" si="1"/>
        <v>42</v>
      </c>
    </row>
    <row r="14" spans="1:11" ht="14.25">
      <c r="A14" s="55" t="s">
        <v>7</v>
      </c>
      <c r="B14" s="35" t="s">
        <v>207</v>
      </c>
      <c r="C14" s="35"/>
      <c r="D14" s="17">
        <v>21</v>
      </c>
      <c r="E14" s="18">
        <v>0</v>
      </c>
      <c r="F14" s="17">
        <v>21</v>
      </c>
      <c r="G14" s="18">
        <v>0</v>
      </c>
      <c r="H14" s="17">
        <v>2</v>
      </c>
      <c r="I14" s="18">
        <v>0</v>
      </c>
      <c r="J14" s="17">
        <f t="shared" si="1"/>
        <v>42</v>
      </c>
      <c r="K14" s="18">
        <f t="shared" si="1"/>
        <v>0</v>
      </c>
    </row>
    <row r="15" spans="1:11" ht="15" thickBot="1">
      <c r="A15" s="602" t="s">
        <v>8</v>
      </c>
      <c r="B15" s="35" t="s">
        <v>200</v>
      </c>
      <c r="C15" s="35" t="s">
        <v>181</v>
      </c>
      <c r="D15" s="527">
        <v>9</v>
      </c>
      <c r="E15" s="529">
        <v>21</v>
      </c>
      <c r="F15" s="527">
        <v>12</v>
      </c>
      <c r="G15" s="529">
        <v>21</v>
      </c>
      <c r="H15" s="527">
        <v>0</v>
      </c>
      <c r="I15" s="529">
        <v>2</v>
      </c>
      <c r="J15" s="527"/>
      <c r="K15" s="529"/>
    </row>
    <row r="16" spans="1:11" ht="14.25">
      <c r="A16" s="526"/>
      <c r="B16" s="36" t="s">
        <v>202</v>
      </c>
      <c r="C16" s="36" t="s">
        <v>183</v>
      </c>
      <c r="D16" s="528"/>
      <c r="E16" s="530"/>
      <c r="F16" s="528"/>
      <c r="G16" s="530"/>
      <c r="H16" s="528"/>
      <c r="I16" s="530"/>
      <c r="J16" s="528"/>
      <c r="K16" s="530"/>
    </row>
    <row r="17" spans="1:11" ht="21">
      <c r="A17" s="47"/>
      <c r="B17" s="537"/>
      <c r="C17" s="538"/>
      <c r="D17" s="538"/>
      <c r="E17" s="538"/>
      <c r="F17" s="538"/>
      <c r="G17" s="539"/>
      <c r="H17" s="26">
        <f>SUM(H11:H16)</f>
        <v>2</v>
      </c>
      <c r="I17" s="27">
        <f>SUM(I11:I16)</f>
        <v>8</v>
      </c>
      <c r="J17" s="28">
        <f>SUM(J11:J16)</f>
        <v>126</v>
      </c>
      <c r="K17" s="29">
        <f>SUM(K11:K16)</f>
        <v>126</v>
      </c>
    </row>
    <row r="18" ht="15" thickBot="1">
      <c r="C18" s="65"/>
    </row>
    <row r="19" spans="1:11" ht="21">
      <c r="A19" s="148" t="s">
        <v>46</v>
      </c>
      <c r="B19" s="69" t="s">
        <v>16</v>
      </c>
      <c r="C19" s="73" t="s">
        <v>15</v>
      </c>
      <c r="D19" s="607" t="s">
        <v>0</v>
      </c>
      <c r="E19" s="609"/>
      <c r="F19" s="607" t="s">
        <v>1</v>
      </c>
      <c r="G19" s="609"/>
      <c r="H19" s="605" t="s">
        <v>2</v>
      </c>
      <c r="I19" s="606"/>
      <c r="J19" s="607" t="s">
        <v>3</v>
      </c>
      <c r="K19" s="608"/>
    </row>
    <row r="20" spans="1:11" ht="14.25">
      <c r="A20" s="56" t="s">
        <v>4</v>
      </c>
      <c r="B20" s="67" t="s">
        <v>182</v>
      </c>
      <c r="C20" s="54" t="s">
        <v>191</v>
      </c>
      <c r="D20" s="21">
        <v>21</v>
      </c>
      <c r="E20" s="22">
        <v>8</v>
      </c>
      <c r="F20" s="4">
        <v>21</v>
      </c>
      <c r="G20" s="16">
        <v>11</v>
      </c>
      <c r="H20" s="21">
        <v>2</v>
      </c>
      <c r="I20" s="22">
        <v>0</v>
      </c>
      <c r="J20" s="63">
        <f aca="true" t="shared" si="2" ref="J20:K23">D20+F20</f>
        <v>42</v>
      </c>
      <c r="K20" s="59">
        <f t="shared" si="2"/>
        <v>19</v>
      </c>
    </row>
    <row r="21" spans="1:11" ht="14.25">
      <c r="A21" s="38" t="s">
        <v>5</v>
      </c>
      <c r="B21" s="35" t="s">
        <v>188</v>
      </c>
      <c r="C21" s="32" t="s">
        <v>193</v>
      </c>
      <c r="D21" s="17">
        <v>18</v>
      </c>
      <c r="E21" s="18">
        <v>21</v>
      </c>
      <c r="F21" s="5">
        <v>12</v>
      </c>
      <c r="G21" s="15">
        <v>21</v>
      </c>
      <c r="H21" s="17">
        <v>0</v>
      </c>
      <c r="I21" s="18">
        <v>2</v>
      </c>
      <c r="J21" s="64">
        <f t="shared" si="2"/>
        <v>30</v>
      </c>
      <c r="K21" s="60">
        <f t="shared" si="2"/>
        <v>42</v>
      </c>
    </row>
    <row r="22" spans="1:11" ht="14.25">
      <c r="A22" s="57" t="s">
        <v>6</v>
      </c>
      <c r="B22" s="35" t="s">
        <v>186</v>
      </c>
      <c r="C22" s="32" t="s">
        <v>195</v>
      </c>
      <c r="D22" s="19">
        <v>11</v>
      </c>
      <c r="E22" s="20">
        <v>21</v>
      </c>
      <c r="F22" s="4">
        <v>7</v>
      </c>
      <c r="G22" s="16">
        <v>21</v>
      </c>
      <c r="H22" s="19">
        <v>0</v>
      </c>
      <c r="I22" s="20">
        <v>2</v>
      </c>
      <c r="J22" s="63">
        <f t="shared" si="2"/>
        <v>18</v>
      </c>
      <c r="K22" s="61">
        <f t="shared" si="2"/>
        <v>42</v>
      </c>
    </row>
    <row r="23" spans="1:11" ht="14.25">
      <c r="A23" s="55" t="s">
        <v>7</v>
      </c>
      <c r="B23" s="35" t="s">
        <v>187</v>
      </c>
      <c r="C23" s="32" t="s">
        <v>197</v>
      </c>
      <c r="D23" s="17">
        <v>11</v>
      </c>
      <c r="E23" s="18">
        <v>21</v>
      </c>
      <c r="F23" s="5">
        <v>16</v>
      </c>
      <c r="G23" s="15">
        <v>21</v>
      </c>
      <c r="H23" s="17">
        <v>0</v>
      </c>
      <c r="I23" s="18">
        <v>2</v>
      </c>
      <c r="J23" s="64"/>
      <c r="K23" s="60">
        <f t="shared" si="2"/>
        <v>42</v>
      </c>
    </row>
    <row r="24" spans="1:11" ht="15" thickBot="1">
      <c r="A24" s="602" t="s">
        <v>8</v>
      </c>
      <c r="B24" s="35" t="s">
        <v>182</v>
      </c>
      <c r="C24" s="32" t="s">
        <v>195</v>
      </c>
      <c r="D24" s="527">
        <v>21</v>
      </c>
      <c r="E24" s="529">
        <v>15</v>
      </c>
      <c r="F24" s="531">
        <v>21</v>
      </c>
      <c r="G24" s="533">
        <v>14</v>
      </c>
      <c r="H24" s="527">
        <v>2</v>
      </c>
      <c r="I24" s="529">
        <v>0</v>
      </c>
      <c r="J24" s="603"/>
      <c r="K24" s="535"/>
    </row>
    <row r="25" spans="1:11" ht="14.25">
      <c r="A25" s="526"/>
      <c r="B25" s="36" t="s">
        <v>184</v>
      </c>
      <c r="C25" s="33" t="s">
        <v>193</v>
      </c>
      <c r="D25" s="528"/>
      <c r="E25" s="530"/>
      <c r="F25" s="532"/>
      <c r="G25" s="534"/>
      <c r="H25" s="528"/>
      <c r="I25" s="530"/>
      <c r="J25" s="604"/>
      <c r="K25" s="536"/>
    </row>
    <row r="26" spans="1:12" ht="21">
      <c r="A26" s="47"/>
      <c r="B26" s="537"/>
      <c r="C26" s="538"/>
      <c r="D26" s="538"/>
      <c r="E26" s="538"/>
      <c r="F26" s="538"/>
      <c r="G26" s="539"/>
      <c r="H26" s="26">
        <f>SUM(H20:H25)</f>
        <v>4</v>
      </c>
      <c r="I26" s="27">
        <f>SUM(I20:I25)</f>
        <v>6</v>
      </c>
      <c r="J26" s="28">
        <f>SUM(J20:J25)</f>
        <v>90</v>
      </c>
      <c r="K26" s="29">
        <f>SUM(K20:K25)</f>
        <v>145</v>
      </c>
      <c r="L26" s="72"/>
    </row>
    <row r="27" ht="15" thickBot="1"/>
    <row r="28" spans="1:11" ht="21">
      <c r="A28" s="148" t="s">
        <v>51</v>
      </c>
      <c r="B28" s="73" t="s">
        <v>179</v>
      </c>
      <c r="C28" s="255" t="s">
        <v>199</v>
      </c>
      <c r="D28" s="607" t="s">
        <v>0</v>
      </c>
      <c r="E28" s="609"/>
      <c r="F28" s="607" t="s">
        <v>1</v>
      </c>
      <c r="G28" s="609"/>
      <c r="H28" s="605" t="s">
        <v>2</v>
      </c>
      <c r="I28" s="606"/>
      <c r="J28" s="607" t="s">
        <v>3</v>
      </c>
      <c r="K28" s="608"/>
    </row>
    <row r="29" spans="1:11" ht="14.25">
      <c r="A29" s="56" t="s">
        <v>4</v>
      </c>
      <c r="B29" s="34" t="s">
        <v>170</v>
      </c>
      <c r="C29" s="10" t="s">
        <v>201</v>
      </c>
      <c r="D29" s="21">
        <v>21</v>
      </c>
      <c r="E29" s="22">
        <v>6</v>
      </c>
      <c r="F29" s="4">
        <v>21</v>
      </c>
      <c r="G29" s="16">
        <v>8</v>
      </c>
      <c r="H29" s="21">
        <v>2</v>
      </c>
      <c r="I29" s="22">
        <v>0</v>
      </c>
      <c r="J29" s="63">
        <f aca="true" t="shared" si="3" ref="J29:K31">D29+F29</f>
        <v>42</v>
      </c>
      <c r="K29" s="59">
        <f t="shared" si="3"/>
        <v>14</v>
      </c>
    </row>
    <row r="30" spans="1:11" ht="14.25">
      <c r="A30" s="38" t="s">
        <v>5</v>
      </c>
      <c r="B30" s="35" t="s">
        <v>220</v>
      </c>
      <c r="C30" s="32" t="s">
        <v>203</v>
      </c>
      <c r="D30" s="17">
        <v>10</v>
      </c>
      <c r="E30" s="18">
        <v>21</v>
      </c>
      <c r="F30" s="5">
        <v>9</v>
      </c>
      <c r="G30" s="15">
        <v>21</v>
      </c>
      <c r="H30" s="17">
        <v>0</v>
      </c>
      <c r="I30" s="18">
        <v>2</v>
      </c>
      <c r="J30" s="64">
        <f t="shared" si="3"/>
        <v>19</v>
      </c>
      <c r="K30" s="60">
        <f t="shared" si="3"/>
        <v>42</v>
      </c>
    </row>
    <row r="31" spans="1:11" ht="14.25">
      <c r="A31" s="57" t="s">
        <v>6</v>
      </c>
      <c r="B31" s="35" t="s">
        <v>174</v>
      </c>
      <c r="C31" s="32"/>
      <c r="D31" s="19">
        <v>21</v>
      </c>
      <c r="E31" s="20">
        <v>0</v>
      </c>
      <c r="F31" s="4">
        <v>21</v>
      </c>
      <c r="G31" s="16">
        <v>0</v>
      </c>
      <c r="H31" s="19">
        <v>2</v>
      </c>
      <c r="I31" s="20">
        <v>0</v>
      </c>
      <c r="J31" s="63">
        <f t="shared" si="3"/>
        <v>42</v>
      </c>
      <c r="K31" s="61">
        <f t="shared" si="3"/>
        <v>0</v>
      </c>
    </row>
    <row r="32" spans="1:11" ht="14.25">
      <c r="A32" s="55" t="s">
        <v>7</v>
      </c>
      <c r="B32" s="35" t="s">
        <v>221</v>
      </c>
      <c r="C32" s="32" t="s">
        <v>206</v>
      </c>
      <c r="D32" s="17">
        <v>8</v>
      </c>
      <c r="E32" s="18">
        <v>21</v>
      </c>
      <c r="F32" s="5">
        <v>10</v>
      </c>
      <c r="G32" s="15">
        <v>21</v>
      </c>
      <c r="H32" s="17">
        <v>0</v>
      </c>
      <c r="I32" s="18">
        <v>2</v>
      </c>
      <c r="J32" s="64"/>
      <c r="K32" s="60">
        <f>E32+G32</f>
        <v>42</v>
      </c>
    </row>
    <row r="33" spans="1:11" ht="15" thickBot="1">
      <c r="A33" s="602" t="s">
        <v>8</v>
      </c>
      <c r="B33" s="35" t="s">
        <v>177</v>
      </c>
      <c r="C33" s="32" t="s">
        <v>201</v>
      </c>
      <c r="D33" s="527">
        <v>15</v>
      </c>
      <c r="E33" s="529">
        <v>21</v>
      </c>
      <c r="F33" s="531">
        <v>15</v>
      </c>
      <c r="G33" s="533">
        <v>21</v>
      </c>
      <c r="H33" s="527">
        <v>0</v>
      </c>
      <c r="I33" s="529">
        <v>2</v>
      </c>
      <c r="J33" s="603"/>
      <c r="K33" s="535"/>
    </row>
    <row r="34" spans="1:11" ht="14.25">
      <c r="A34" s="526"/>
      <c r="B34" s="36" t="s">
        <v>220</v>
      </c>
      <c r="C34" s="33" t="s">
        <v>203</v>
      </c>
      <c r="D34" s="528"/>
      <c r="E34" s="530"/>
      <c r="F34" s="532"/>
      <c r="G34" s="534"/>
      <c r="H34" s="528"/>
      <c r="I34" s="530"/>
      <c r="J34" s="604"/>
      <c r="K34" s="536"/>
    </row>
    <row r="35" spans="1:11" ht="21">
      <c r="A35" s="47"/>
      <c r="B35" s="537"/>
      <c r="C35" s="538"/>
      <c r="D35" s="538"/>
      <c r="E35" s="538"/>
      <c r="F35" s="538"/>
      <c r="G35" s="539"/>
      <c r="H35" s="26">
        <f>SUM(H29:H34)</f>
        <v>4</v>
      </c>
      <c r="I35" s="27">
        <f>SUM(I29:I34)</f>
        <v>6</v>
      </c>
      <c r="J35" s="28">
        <f>SUM(J29:J34)</f>
        <v>103</v>
      </c>
      <c r="K35" s="29">
        <f>SUM(K29:K34)</f>
        <v>98</v>
      </c>
    </row>
  </sheetData>
  <sheetProtection selectLockedCells="1" selectUnlockedCells="1"/>
  <mergeCells count="56">
    <mergeCell ref="K33:K34"/>
    <mergeCell ref="B35:G35"/>
    <mergeCell ref="D28:E28"/>
    <mergeCell ref="F28:G28"/>
    <mergeCell ref="H28:I28"/>
    <mergeCell ref="J28:K28"/>
    <mergeCell ref="G33:G34"/>
    <mergeCell ref="H33:H34"/>
    <mergeCell ref="I33:I34"/>
    <mergeCell ref="J33:J34"/>
    <mergeCell ref="A33:A34"/>
    <mergeCell ref="D33:D34"/>
    <mergeCell ref="E33:E34"/>
    <mergeCell ref="F33:F34"/>
    <mergeCell ref="K24:K25"/>
    <mergeCell ref="B26:G26"/>
    <mergeCell ref="G24:G25"/>
    <mergeCell ref="H24:H25"/>
    <mergeCell ref="I24:I25"/>
    <mergeCell ref="J24:J25"/>
    <mergeCell ref="K15:K16"/>
    <mergeCell ref="B17:G17"/>
    <mergeCell ref="D19:E19"/>
    <mergeCell ref="F19:G19"/>
    <mergeCell ref="H19:I19"/>
    <mergeCell ref="J19:K19"/>
    <mergeCell ref="G15:G16"/>
    <mergeCell ref="H15:H16"/>
    <mergeCell ref="I15:I16"/>
    <mergeCell ref="J15:J16"/>
    <mergeCell ref="A24:A25"/>
    <mergeCell ref="D24:D25"/>
    <mergeCell ref="E24:E25"/>
    <mergeCell ref="F24:F25"/>
    <mergeCell ref="A15:A16"/>
    <mergeCell ref="D15:D16"/>
    <mergeCell ref="E15:E16"/>
    <mergeCell ref="F15:F16"/>
    <mergeCell ref="J10:K10"/>
    <mergeCell ref="G6:G7"/>
    <mergeCell ref="H6:H7"/>
    <mergeCell ref="I6:I7"/>
    <mergeCell ref="J6:J7"/>
    <mergeCell ref="B8:G8"/>
    <mergeCell ref="D10:E10"/>
    <mergeCell ref="F10:G10"/>
    <mergeCell ref="H10:I10"/>
    <mergeCell ref="H1:I1"/>
    <mergeCell ref="J1:K1"/>
    <mergeCell ref="A6:A7"/>
    <mergeCell ref="D6:D7"/>
    <mergeCell ref="E6:E7"/>
    <mergeCell ref="F6:F7"/>
    <mergeCell ref="D1:E1"/>
    <mergeCell ref="F1:G1"/>
    <mergeCell ref="K6:K7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O27" sqref="O27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251" t="s">
        <v>32</v>
      </c>
      <c r="B1" s="68" t="s">
        <v>178</v>
      </c>
      <c r="C1" s="69" t="s">
        <v>179</v>
      </c>
      <c r="D1" s="607" t="s">
        <v>0</v>
      </c>
      <c r="E1" s="624"/>
      <c r="F1" s="607" t="s">
        <v>1</v>
      </c>
      <c r="G1" s="609"/>
      <c r="H1" s="621" t="s">
        <v>2</v>
      </c>
      <c r="I1" s="606"/>
      <c r="J1" s="607" t="s">
        <v>3</v>
      </c>
      <c r="K1" s="608"/>
    </row>
    <row r="2" spans="1:11" ht="14.25">
      <c r="A2" s="37" t="s">
        <v>4</v>
      </c>
      <c r="B2" s="11" t="s">
        <v>169</v>
      </c>
      <c r="C2" s="12" t="s">
        <v>170</v>
      </c>
      <c r="D2" s="4">
        <v>21</v>
      </c>
      <c r="E2" s="16">
        <v>10</v>
      </c>
      <c r="F2" s="19">
        <v>21</v>
      </c>
      <c r="G2" s="20">
        <v>11</v>
      </c>
      <c r="H2" s="4">
        <v>2</v>
      </c>
      <c r="I2" s="16">
        <v>0</v>
      </c>
      <c r="J2" s="21">
        <f aca="true" t="shared" si="0" ref="J2:K5">D2+F2</f>
        <v>42</v>
      </c>
      <c r="K2" s="22">
        <f t="shared" si="0"/>
        <v>21</v>
      </c>
    </row>
    <row r="3" spans="1:11" ht="14.25">
      <c r="A3" s="38" t="s">
        <v>5</v>
      </c>
      <c r="B3" s="13" t="s">
        <v>171</v>
      </c>
      <c r="C3" s="14" t="s">
        <v>172</v>
      </c>
      <c r="D3" s="5">
        <v>21</v>
      </c>
      <c r="E3" s="15">
        <v>7</v>
      </c>
      <c r="F3" s="17">
        <v>21</v>
      </c>
      <c r="G3" s="18">
        <v>7</v>
      </c>
      <c r="H3" s="5">
        <v>2</v>
      </c>
      <c r="I3" s="15">
        <v>0</v>
      </c>
      <c r="J3" s="17">
        <f t="shared" si="0"/>
        <v>42</v>
      </c>
      <c r="K3" s="18">
        <f t="shared" si="0"/>
        <v>14</v>
      </c>
    </row>
    <row r="4" spans="1:11" ht="14.25">
      <c r="A4" s="31" t="s">
        <v>6</v>
      </c>
      <c r="B4" s="13" t="s">
        <v>173</v>
      </c>
      <c r="C4" s="14" t="s">
        <v>174</v>
      </c>
      <c r="D4" s="4">
        <v>21</v>
      </c>
      <c r="E4" s="16">
        <v>6</v>
      </c>
      <c r="F4" s="19">
        <v>21</v>
      </c>
      <c r="G4" s="20">
        <v>9</v>
      </c>
      <c r="H4" s="4">
        <v>2</v>
      </c>
      <c r="I4" s="16">
        <v>0</v>
      </c>
      <c r="J4" s="19">
        <f t="shared" si="0"/>
        <v>42</v>
      </c>
      <c r="K4" s="20">
        <f t="shared" si="0"/>
        <v>15</v>
      </c>
    </row>
    <row r="5" spans="1:11" ht="14.25">
      <c r="A5" s="2" t="s">
        <v>7</v>
      </c>
      <c r="B5" s="13" t="s">
        <v>175</v>
      </c>
      <c r="C5" s="14" t="s">
        <v>176</v>
      </c>
      <c r="D5" s="42">
        <v>21</v>
      </c>
      <c r="E5" s="43">
        <v>1</v>
      </c>
      <c r="F5" s="17">
        <v>21</v>
      </c>
      <c r="G5" s="18">
        <v>1</v>
      </c>
      <c r="H5" s="5">
        <v>2</v>
      </c>
      <c r="I5" s="15">
        <v>0</v>
      </c>
      <c r="J5" s="17">
        <f t="shared" si="0"/>
        <v>42</v>
      </c>
      <c r="K5" s="18">
        <f t="shared" si="0"/>
        <v>2</v>
      </c>
    </row>
    <row r="6" spans="1:11" ht="15" thickBot="1">
      <c r="A6" s="665" t="s">
        <v>8</v>
      </c>
      <c r="B6" s="13" t="s">
        <v>173</v>
      </c>
      <c r="C6" s="14" t="s">
        <v>177</v>
      </c>
      <c r="D6" s="620">
        <v>21</v>
      </c>
      <c r="E6" s="623">
        <v>14</v>
      </c>
      <c r="F6" s="527">
        <v>21</v>
      </c>
      <c r="G6" s="529">
        <v>8</v>
      </c>
      <c r="H6" s="531">
        <v>2</v>
      </c>
      <c r="I6" s="533">
        <v>0</v>
      </c>
      <c r="J6" s="615"/>
      <c r="K6" s="612"/>
    </row>
    <row r="7" spans="1:11" ht="14.25">
      <c r="A7" s="666"/>
      <c r="B7" s="39" t="s">
        <v>171</v>
      </c>
      <c r="C7" s="40" t="s">
        <v>172</v>
      </c>
      <c r="D7" s="615"/>
      <c r="E7" s="612"/>
      <c r="F7" s="615"/>
      <c r="G7" s="612"/>
      <c r="H7" s="532"/>
      <c r="I7" s="534"/>
      <c r="J7" s="616"/>
      <c r="K7" s="617"/>
    </row>
    <row r="8" spans="1:13" ht="21.75" customHeight="1">
      <c r="A8" s="41" t="s">
        <v>9</v>
      </c>
      <c r="B8" s="538"/>
      <c r="C8" s="538"/>
      <c r="D8" s="538"/>
      <c r="E8" s="538"/>
      <c r="F8" s="538"/>
      <c r="G8" s="539"/>
      <c r="H8" s="26">
        <f>SUM(H2:H7)</f>
        <v>10</v>
      </c>
      <c r="I8" s="27">
        <f>SUM(I2:I7)</f>
        <v>0</v>
      </c>
      <c r="J8" s="28">
        <f>SUM(J2:J7)</f>
        <v>168</v>
      </c>
      <c r="K8" s="29">
        <f>SUM(K2:K7)</f>
        <v>52</v>
      </c>
      <c r="M8" s="6"/>
    </row>
    <row r="10" spans="1:11" ht="18">
      <c r="A10" s="252" t="s">
        <v>33</v>
      </c>
      <c r="B10" s="58" t="s">
        <v>180</v>
      </c>
      <c r="C10" s="70" t="s">
        <v>16</v>
      </c>
      <c r="D10" s="607" t="s">
        <v>0</v>
      </c>
      <c r="E10" s="624"/>
      <c r="F10" s="607" t="s">
        <v>1</v>
      </c>
      <c r="G10" s="609"/>
      <c r="H10" s="621" t="s">
        <v>2</v>
      </c>
      <c r="I10" s="621"/>
      <c r="J10" s="622" t="s">
        <v>3</v>
      </c>
      <c r="K10" s="608"/>
    </row>
    <row r="11" spans="1:11" ht="14.25">
      <c r="A11" s="37" t="s">
        <v>4</v>
      </c>
      <c r="B11" s="24" t="s">
        <v>181</v>
      </c>
      <c r="C11" s="25" t="s">
        <v>182</v>
      </c>
      <c r="D11" s="21">
        <v>21</v>
      </c>
      <c r="E11" s="23">
        <v>5</v>
      </c>
      <c r="F11" s="19">
        <v>21</v>
      </c>
      <c r="G11" s="20">
        <v>13</v>
      </c>
      <c r="H11" s="21">
        <v>2</v>
      </c>
      <c r="I11" s="22">
        <v>0</v>
      </c>
      <c r="J11" s="21">
        <f aca="true" t="shared" si="1" ref="J11:K14">D11+F11</f>
        <v>42</v>
      </c>
      <c r="K11" s="22">
        <f t="shared" si="1"/>
        <v>18</v>
      </c>
    </row>
    <row r="12" spans="1:11" ht="14.25">
      <c r="A12" s="38" t="s">
        <v>5</v>
      </c>
      <c r="B12" s="13" t="s">
        <v>183</v>
      </c>
      <c r="C12" s="14" t="s">
        <v>184</v>
      </c>
      <c r="D12" s="17">
        <v>21</v>
      </c>
      <c r="E12" s="15">
        <v>11</v>
      </c>
      <c r="F12" s="17">
        <v>21</v>
      </c>
      <c r="G12" s="18">
        <v>9</v>
      </c>
      <c r="H12" s="17">
        <v>2</v>
      </c>
      <c r="I12" s="18">
        <v>0</v>
      </c>
      <c r="J12" s="17">
        <f t="shared" si="1"/>
        <v>42</v>
      </c>
      <c r="K12" s="18">
        <f t="shared" si="1"/>
        <v>20</v>
      </c>
    </row>
    <row r="13" spans="1:11" ht="14.25">
      <c r="A13" s="31" t="s">
        <v>6</v>
      </c>
      <c r="B13" s="13" t="s">
        <v>185</v>
      </c>
      <c r="C13" s="14" t="s">
        <v>186</v>
      </c>
      <c r="D13" s="19">
        <v>21</v>
      </c>
      <c r="E13" s="16">
        <v>10</v>
      </c>
      <c r="F13" s="19">
        <v>21</v>
      </c>
      <c r="G13" s="20">
        <v>2</v>
      </c>
      <c r="H13" s="19">
        <v>2</v>
      </c>
      <c r="I13" s="20">
        <v>0</v>
      </c>
      <c r="J13" s="19">
        <f t="shared" si="1"/>
        <v>42</v>
      </c>
      <c r="K13" s="20">
        <f t="shared" si="1"/>
        <v>12</v>
      </c>
    </row>
    <row r="14" spans="1:11" ht="14.25">
      <c r="A14" s="2" t="s">
        <v>7</v>
      </c>
      <c r="B14" s="13"/>
      <c r="C14" s="14" t="s">
        <v>187</v>
      </c>
      <c r="D14" s="17">
        <v>0</v>
      </c>
      <c r="E14" s="15">
        <v>21</v>
      </c>
      <c r="F14" s="17">
        <v>0</v>
      </c>
      <c r="G14" s="18">
        <v>21</v>
      </c>
      <c r="H14" s="17">
        <v>0</v>
      </c>
      <c r="I14" s="18">
        <v>2</v>
      </c>
      <c r="J14" s="17">
        <f t="shared" si="1"/>
        <v>0</v>
      </c>
      <c r="K14" s="18">
        <f t="shared" si="1"/>
        <v>42</v>
      </c>
    </row>
    <row r="15" spans="1:11" ht="15" thickBot="1">
      <c r="A15" s="665" t="s">
        <v>8</v>
      </c>
      <c r="B15" s="13" t="s">
        <v>181</v>
      </c>
      <c r="C15" s="14" t="s">
        <v>186</v>
      </c>
      <c r="D15" s="527">
        <v>21</v>
      </c>
      <c r="E15" s="533">
        <v>6</v>
      </c>
      <c r="F15" s="527">
        <v>21</v>
      </c>
      <c r="G15" s="529">
        <v>7</v>
      </c>
      <c r="H15" s="527">
        <v>2</v>
      </c>
      <c r="I15" s="529">
        <v>0</v>
      </c>
      <c r="J15" s="527">
        <v>42</v>
      </c>
      <c r="K15" s="529">
        <v>12</v>
      </c>
    </row>
    <row r="16" spans="1:11" ht="14.25">
      <c r="A16" s="666"/>
      <c r="B16" s="39" t="s">
        <v>183</v>
      </c>
      <c r="C16" s="40" t="s">
        <v>188</v>
      </c>
      <c r="D16" s="615"/>
      <c r="E16" s="534"/>
      <c r="F16" s="615"/>
      <c r="G16" s="612"/>
      <c r="H16" s="528"/>
      <c r="I16" s="530"/>
      <c r="J16" s="528"/>
      <c r="K16" s="530"/>
    </row>
    <row r="17" spans="1:11" ht="21">
      <c r="A17" s="41" t="s">
        <v>9</v>
      </c>
      <c r="B17" s="538"/>
      <c r="C17" s="538"/>
      <c r="D17" s="538"/>
      <c r="E17" s="538"/>
      <c r="F17" s="538"/>
      <c r="G17" s="539"/>
      <c r="H17" s="26">
        <f>SUM(H11:H16)</f>
        <v>8</v>
      </c>
      <c r="I17" s="27">
        <f>SUM(I11:I16)</f>
        <v>2</v>
      </c>
      <c r="J17" s="28">
        <f>SUM(J11:J16)</f>
        <v>168</v>
      </c>
      <c r="K17" s="29">
        <f>SUM(K11:K16)</f>
        <v>104</v>
      </c>
    </row>
    <row r="19" spans="1:11" ht="18">
      <c r="A19" s="249" t="s">
        <v>34</v>
      </c>
      <c r="B19" s="62" t="s">
        <v>189</v>
      </c>
      <c r="C19" s="62" t="s">
        <v>15</v>
      </c>
      <c r="D19" s="607" t="s">
        <v>0</v>
      </c>
      <c r="E19" s="609"/>
      <c r="F19" s="607" t="s">
        <v>1</v>
      </c>
      <c r="G19" s="609"/>
      <c r="H19" s="605" t="s">
        <v>2</v>
      </c>
      <c r="I19" s="606"/>
      <c r="J19" s="607" t="s">
        <v>10</v>
      </c>
      <c r="K19" s="608"/>
    </row>
    <row r="20" spans="1:11" ht="14.25">
      <c r="A20" s="37" t="s">
        <v>4</v>
      </c>
      <c r="B20" s="34" t="s">
        <v>190</v>
      </c>
      <c r="C20" s="10" t="s">
        <v>191</v>
      </c>
      <c r="D20" s="21">
        <v>21</v>
      </c>
      <c r="E20" s="22">
        <v>6</v>
      </c>
      <c r="F20" s="21">
        <v>21</v>
      </c>
      <c r="G20" s="22">
        <v>11</v>
      </c>
      <c r="H20" s="4">
        <v>2</v>
      </c>
      <c r="I20" s="16">
        <v>0</v>
      </c>
      <c r="J20" s="21">
        <f aca="true" t="shared" si="2" ref="J20:K23">D20+F20</f>
        <v>42</v>
      </c>
      <c r="K20" s="22">
        <f t="shared" si="2"/>
        <v>17</v>
      </c>
    </row>
    <row r="21" spans="1:11" ht="14.25">
      <c r="A21" s="38" t="s">
        <v>5</v>
      </c>
      <c r="B21" s="35" t="s">
        <v>192</v>
      </c>
      <c r="C21" s="32" t="s">
        <v>193</v>
      </c>
      <c r="D21" s="17">
        <v>21</v>
      </c>
      <c r="E21" s="18">
        <v>7</v>
      </c>
      <c r="F21" s="17">
        <v>21</v>
      </c>
      <c r="G21" s="18">
        <v>5</v>
      </c>
      <c r="H21" s="5">
        <v>2</v>
      </c>
      <c r="I21" s="15">
        <v>0</v>
      </c>
      <c r="J21" s="17">
        <f t="shared" si="2"/>
        <v>42</v>
      </c>
      <c r="K21" s="18">
        <f t="shared" si="2"/>
        <v>12</v>
      </c>
    </row>
    <row r="22" spans="1:11" ht="14.25">
      <c r="A22" s="31" t="s">
        <v>6</v>
      </c>
      <c r="B22" s="35" t="s">
        <v>194</v>
      </c>
      <c r="C22" s="32" t="s">
        <v>195</v>
      </c>
      <c r="D22" s="19">
        <v>21</v>
      </c>
      <c r="E22" s="20">
        <v>10</v>
      </c>
      <c r="F22" s="19">
        <v>21</v>
      </c>
      <c r="G22" s="20">
        <v>6</v>
      </c>
      <c r="H22" s="4">
        <v>2</v>
      </c>
      <c r="I22" s="16">
        <v>0</v>
      </c>
      <c r="J22" s="19">
        <f t="shared" si="2"/>
        <v>42</v>
      </c>
      <c r="K22" s="20">
        <f t="shared" si="2"/>
        <v>16</v>
      </c>
    </row>
    <row r="23" spans="1:11" ht="14.25">
      <c r="A23" s="2" t="s">
        <v>7</v>
      </c>
      <c r="B23" s="35" t="s">
        <v>196</v>
      </c>
      <c r="C23" s="32" t="s">
        <v>197</v>
      </c>
      <c r="D23" s="17">
        <v>21</v>
      </c>
      <c r="E23" s="18">
        <v>3</v>
      </c>
      <c r="F23" s="17">
        <v>21</v>
      </c>
      <c r="G23" s="18">
        <v>3</v>
      </c>
      <c r="H23" s="5">
        <v>2</v>
      </c>
      <c r="I23" s="15">
        <v>0</v>
      </c>
      <c r="J23" s="19">
        <f t="shared" si="2"/>
        <v>42</v>
      </c>
      <c r="K23" s="18">
        <f t="shared" si="2"/>
        <v>6</v>
      </c>
    </row>
    <row r="24" spans="1:11" ht="15" thickBot="1">
      <c r="A24" s="665" t="s">
        <v>8</v>
      </c>
      <c r="B24" s="35" t="s">
        <v>190</v>
      </c>
      <c r="C24" s="33" t="s">
        <v>195</v>
      </c>
      <c r="D24" s="527">
        <v>21</v>
      </c>
      <c r="E24" s="529">
        <v>9</v>
      </c>
      <c r="F24" s="527">
        <v>21</v>
      </c>
      <c r="G24" s="529">
        <v>12</v>
      </c>
      <c r="H24" s="531">
        <v>2</v>
      </c>
      <c r="I24" s="533">
        <v>0</v>
      </c>
      <c r="J24" s="615"/>
      <c r="K24" s="612"/>
    </row>
    <row r="25" spans="1:11" ht="14.25">
      <c r="A25" s="666"/>
      <c r="B25" s="44" t="s">
        <v>192</v>
      </c>
      <c r="C25" s="45" t="s">
        <v>193</v>
      </c>
      <c r="D25" s="615"/>
      <c r="E25" s="612"/>
      <c r="F25" s="615"/>
      <c r="G25" s="612"/>
      <c r="H25" s="532"/>
      <c r="I25" s="534"/>
      <c r="J25" s="616"/>
      <c r="K25" s="617"/>
    </row>
    <row r="26" spans="1:11" ht="21">
      <c r="A26" s="41"/>
      <c r="B26" s="538"/>
      <c r="C26" s="538"/>
      <c r="D26" s="538"/>
      <c r="E26" s="538"/>
      <c r="F26" s="538"/>
      <c r="G26" s="539"/>
      <c r="H26" s="26">
        <f>SUM(H20:H25)</f>
        <v>10</v>
      </c>
      <c r="I26" s="27">
        <f>SUM(I20:I25)</f>
        <v>0</v>
      </c>
      <c r="J26" s="28">
        <f>SUM(J20:J25)</f>
        <v>168</v>
      </c>
      <c r="K26" s="29">
        <f>SUM(K20:K25)</f>
        <v>51</v>
      </c>
    </row>
    <row r="27" ht="14.25">
      <c r="A27" s="250"/>
    </row>
    <row r="28" spans="1:11" ht="18">
      <c r="A28" s="249" t="s">
        <v>35</v>
      </c>
      <c r="B28" s="62" t="s">
        <v>198</v>
      </c>
      <c r="C28" s="62" t="s">
        <v>199</v>
      </c>
      <c r="D28" s="607" t="s">
        <v>0</v>
      </c>
      <c r="E28" s="609"/>
      <c r="F28" s="607" t="s">
        <v>1</v>
      </c>
      <c r="G28" s="609"/>
      <c r="H28" s="605" t="s">
        <v>2</v>
      </c>
      <c r="I28" s="606"/>
      <c r="J28" s="607" t="s">
        <v>10</v>
      </c>
      <c r="K28" s="608"/>
    </row>
    <row r="29" spans="1:11" ht="14.25">
      <c r="A29" s="37" t="s">
        <v>4</v>
      </c>
      <c r="B29" s="34" t="s">
        <v>200</v>
      </c>
      <c r="C29" s="10" t="s">
        <v>201</v>
      </c>
      <c r="D29" s="21">
        <v>15</v>
      </c>
      <c r="E29" s="22">
        <v>21</v>
      </c>
      <c r="F29" s="21">
        <v>21</v>
      </c>
      <c r="G29" s="22">
        <v>9</v>
      </c>
      <c r="H29" s="4">
        <v>1</v>
      </c>
      <c r="I29" s="16">
        <v>1</v>
      </c>
      <c r="J29" s="21">
        <f aca="true" t="shared" si="3" ref="J29:K32">D29+F29</f>
        <v>36</v>
      </c>
      <c r="K29" s="22">
        <f t="shared" si="3"/>
        <v>30</v>
      </c>
    </row>
    <row r="30" spans="1:11" ht="14.25">
      <c r="A30" s="38" t="s">
        <v>5</v>
      </c>
      <c r="B30" s="35" t="s">
        <v>202</v>
      </c>
      <c r="C30" s="32" t="s">
        <v>203</v>
      </c>
      <c r="D30" s="17">
        <v>21</v>
      </c>
      <c r="E30" s="18">
        <v>19</v>
      </c>
      <c r="F30" s="17">
        <v>21</v>
      </c>
      <c r="G30" s="18">
        <v>7</v>
      </c>
      <c r="H30" s="5">
        <v>2</v>
      </c>
      <c r="I30" s="15">
        <v>0</v>
      </c>
      <c r="J30" s="17">
        <f t="shared" si="3"/>
        <v>42</v>
      </c>
      <c r="K30" s="18">
        <f t="shared" si="3"/>
        <v>26</v>
      </c>
    </row>
    <row r="31" spans="1:11" ht="14.25">
      <c r="A31" s="31" t="s">
        <v>6</v>
      </c>
      <c r="B31" s="35" t="s">
        <v>204</v>
      </c>
      <c r="C31" s="32"/>
      <c r="D31" s="19">
        <v>21</v>
      </c>
      <c r="E31" s="20">
        <v>0</v>
      </c>
      <c r="F31" s="19">
        <v>21</v>
      </c>
      <c r="G31" s="20">
        <v>0</v>
      </c>
      <c r="H31" s="4">
        <v>2</v>
      </c>
      <c r="I31" s="16">
        <v>0</v>
      </c>
      <c r="J31" s="19">
        <f t="shared" si="3"/>
        <v>42</v>
      </c>
      <c r="K31" s="20">
        <f t="shared" si="3"/>
        <v>0</v>
      </c>
    </row>
    <row r="32" spans="1:11" ht="14.25">
      <c r="A32" s="2" t="s">
        <v>7</v>
      </c>
      <c r="B32" s="35" t="s">
        <v>205</v>
      </c>
      <c r="C32" s="32" t="s">
        <v>206</v>
      </c>
      <c r="D32" s="17">
        <v>21</v>
      </c>
      <c r="E32" s="18">
        <v>9</v>
      </c>
      <c r="F32" s="17">
        <v>17</v>
      </c>
      <c r="G32" s="18">
        <v>21</v>
      </c>
      <c r="H32" s="5">
        <v>1</v>
      </c>
      <c r="I32" s="15">
        <v>1</v>
      </c>
      <c r="J32" s="19">
        <f t="shared" si="3"/>
        <v>38</v>
      </c>
      <c r="K32" s="18">
        <f>E32+G32</f>
        <v>30</v>
      </c>
    </row>
    <row r="33" spans="1:11" ht="15" thickBot="1">
      <c r="A33" s="665" t="s">
        <v>8</v>
      </c>
      <c r="B33" s="35" t="s">
        <v>204</v>
      </c>
      <c r="C33" s="33" t="s">
        <v>201</v>
      </c>
      <c r="D33" s="527">
        <v>21</v>
      </c>
      <c r="E33" s="529">
        <v>18</v>
      </c>
      <c r="F33" s="527">
        <v>21</v>
      </c>
      <c r="G33" s="529">
        <v>10</v>
      </c>
      <c r="H33" s="531">
        <v>2</v>
      </c>
      <c r="I33" s="533">
        <v>0</v>
      </c>
      <c r="J33" s="527"/>
      <c r="K33" s="529"/>
    </row>
    <row r="34" spans="1:11" ht="14.25">
      <c r="A34" s="666"/>
      <c r="B34" s="44" t="s">
        <v>207</v>
      </c>
      <c r="C34" s="45" t="s">
        <v>206</v>
      </c>
      <c r="D34" s="615"/>
      <c r="E34" s="612"/>
      <c r="F34" s="615"/>
      <c r="G34" s="612"/>
      <c r="H34" s="532"/>
      <c r="I34" s="534"/>
      <c r="J34" s="528"/>
      <c r="K34" s="530"/>
    </row>
    <row r="35" spans="1:11" ht="21">
      <c r="A35" s="41"/>
      <c r="B35" s="538"/>
      <c r="C35" s="538"/>
      <c r="D35" s="538"/>
      <c r="E35" s="538"/>
      <c r="F35" s="538"/>
      <c r="G35" s="539"/>
      <c r="H35" s="26">
        <f>SUM(H29:H34)</f>
        <v>8</v>
      </c>
      <c r="I35" s="27">
        <f>SUM(I29:I34)</f>
        <v>2</v>
      </c>
      <c r="J35" s="28">
        <f>SUM(J29:J34)</f>
        <v>158</v>
      </c>
      <c r="K35" s="29">
        <f>SUM(K29:K34)</f>
        <v>86</v>
      </c>
    </row>
  </sheetData>
  <sheetProtection selectLockedCells="1" selectUnlockedCells="1"/>
  <mergeCells count="56">
    <mergeCell ref="K24:K25"/>
    <mergeCell ref="B26:G26"/>
    <mergeCell ref="G24:G25"/>
    <mergeCell ref="H24:H25"/>
    <mergeCell ref="I24:I25"/>
    <mergeCell ref="J24:J25"/>
    <mergeCell ref="K15:K16"/>
    <mergeCell ref="B17:G17"/>
    <mergeCell ref="D19:E19"/>
    <mergeCell ref="F19:G19"/>
    <mergeCell ref="H19:I19"/>
    <mergeCell ref="J19:K19"/>
    <mergeCell ref="G15:G16"/>
    <mergeCell ref="H15:H16"/>
    <mergeCell ref="I15:I16"/>
    <mergeCell ref="J15:J16"/>
    <mergeCell ref="A24:A25"/>
    <mergeCell ref="D24:D25"/>
    <mergeCell ref="E24:E25"/>
    <mergeCell ref="F24:F25"/>
    <mergeCell ref="A15:A16"/>
    <mergeCell ref="D15:D16"/>
    <mergeCell ref="E15:E16"/>
    <mergeCell ref="F15:F16"/>
    <mergeCell ref="J10:K10"/>
    <mergeCell ref="G6:G7"/>
    <mergeCell ref="H6:H7"/>
    <mergeCell ref="I6:I7"/>
    <mergeCell ref="J6:J7"/>
    <mergeCell ref="B8:G8"/>
    <mergeCell ref="D10:E10"/>
    <mergeCell ref="F10:G10"/>
    <mergeCell ref="H10:I10"/>
    <mergeCell ref="H1:I1"/>
    <mergeCell ref="J1:K1"/>
    <mergeCell ref="A6:A7"/>
    <mergeCell ref="D6:D7"/>
    <mergeCell ref="E6:E7"/>
    <mergeCell ref="F6:F7"/>
    <mergeCell ref="D1:E1"/>
    <mergeCell ref="F1:G1"/>
    <mergeCell ref="K6:K7"/>
    <mergeCell ref="A33:A34"/>
    <mergeCell ref="D33:D34"/>
    <mergeCell ref="E33:E34"/>
    <mergeCell ref="F33:F34"/>
    <mergeCell ref="D28:E28"/>
    <mergeCell ref="F28:G28"/>
    <mergeCell ref="H28:I28"/>
    <mergeCell ref="J28:K28"/>
    <mergeCell ref="I33:I34"/>
    <mergeCell ref="J33:J34"/>
    <mergeCell ref="K33:K34"/>
    <mergeCell ref="B35:G35"/>
    <mergeCell ref="G33:G34"/>
    <mergeCell ref="H33:H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B35" sqref="B35:G35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149" t="s">
        <v>36</v>
      </c>
      <c r="B1" s="62" t="s">
        <v>161</v>
      </c>
      <c r="C1" s="73" t="s">
        <v>162</v>
      </c>
      <c r="D1" s="607" t="s">
        <v>0</v>
      </c>
      <c r="E1" s="609"/>
      <c r="F1" s="607" t="s">
        <v>1</v>
      </c>
      <c r="G1" s="609"/>
      <c r="H1" s="605" t="s">
        <v>2</v>
      </c>
      <c r="I1" s="606"/>
      <c r="J1" s="607" t="s">
        <v>3</v>
      </c>
      <c r="K1" s="608"/>
    </row>
    <row r="2" spans="1:11" ht="14.25">
      <c r="A2" s="51" t="s">
        <v>4</v>
      </c>
      <c r="B2" s="7" t="s">
        <v>182</v>
      </c>
      <c r="C2" s="8" t="s">
        <v>169</v>
      </c>
      <c r="D2" s="21">
        <v>7</v>
      </c>
      <c r="E2" s="22">
        <v>21</v>
      </c>
      <c r="F2" s="21">
        <v>9</v>
      </c>
      <c r="G2" s="22">
        <v>21</v>
      </c>
      <c r="H2" s="4">
        <v>0</v>
      </c>
      <c r="I2" s="16">
        <v>2</v>
      </c>
      <c r="J2" s="21">
        <f aca="true" t="shared" si="0" ref="J2:K5">D2+F2</f>
        <v>16</v>
      </c>
      <c r="K2" s="22">
        <f t="shared" si="0"/>
        <v>42</v>
      </c>
    </row>
    <row r="3" spans="1:11" ht="14.25">
      <c r="A3" s="50" t="s">
        <v>6</v>
      </c>
      <c r="B3" s="9" t="s">
        <v>188</v>
      </c>
      <c r="C3" s="3" t="s">
        <v>171</v>
      </c>
      <c r="D3" s="17">
        <v>14</v>
      </c>
      <c r="E3" s="18">
        <v>21</v>
      </c>
      <c r="F3" s="17">
        <v>12</v>
      </c>
      <c r="G3" s="18">
        <v>21</v>
      </c>
      <c r="H3" s="5">
        <v>0</v>
      </c>
      <c r="I3" s="15">
        <v>2</v>
      </c>
      <c r="J3" s="17">
        <f t="shared" si="0"/>
        <v>26</v>
      </c>
      <c r="K3" s="18">
        <f t="shared" si="0"/>
        <v>42</v>
      </c>
    </row>
    <row r="4" spans="1:11" ht="14.25">
      <c r="A4" s="49" t="s">
        <v>5</v>
      </c>
      <c r="B4" s="9" t="s">
        <v>186</v>
      </c>
      <c r="C4" s="3" t="s">
        <v>173</v>
      </c>
      <c r="D4" s="19">
        <v>13</v>
      </c>
      <c r="E4" s="20">
        <v>21</v>
      </c>
      <c r="F4" s="19">
        <v>7</v>
      </c>
      <c r="G4" s="20">
        <v>21</v>
      </c>
      <c r="H4" s="4">
        <v>0</v>
      </c>
      <c r="I4" s="16">
        <v>2</v>
      </c>
      <c r="J4" s="19">
        <f t="shared" si="0"/>
        <v>20</v>
      </c>
      <c r="K4" s="20">
        <f t="shared" si="0"/>
        <v>42</v>
      </c>
    </row>
    <row r="5" spans="1:11" ht="14.25">
      <c r="A5" s="49" t="s">
        <v>7</v>
      </c>
      <c r="B5" s="9" t="s">
        <v>187</v>
      </c>
      <c r="C5" s="3" t="s">
        <v>204</v>
      </c>
      <c r="D5" s="17">
        <v>4</v>
      </c>
      <c r="E5" s="18">
        <v>21</v>
      </c>
      <c r="F5" s="17">
        <v>5</v>
      </c>
      <c r="G5" s="18">
        <v>21</v>
      </c>
      <c r="H5" s="5">
        <v>0</v>
      </c>
      <c r="I5" s="15">
        <v>2</v>
      </c>
      <c r="J5" s="17">
        <f t="shared" si="0"/>
        <v>9</v>
      </c>
      <c r="K5" s="18">
        <f t="shared" si="0"/>
        <v>42</v>
      </c>
    </row>
    <row r="6" spans="1:11" ht="15" thickBot="1">
      <c r="A6" s="667" t="s">
        <v>8</v>
      </c>
      <c r="B6" s="9" t="s">
        <v>182</v>
      </c>
      <c r="C6" s="3" t="s">
        <v>169</v>
      </c>
      <c r="D6" s="527">
        <v>16</v>
      </c>
      <c r="E6" s="529">
        <v>21</v>
      </c>
      <c r="F6" s="527">
        <v>3</v>
      </c>
      <c r="G6" s="529">
        <v>21</v>
      </c>
      <c r="H6" s="531">
        <v>0</v>
      </c>
      <c r="I6" s="533">
        <v>2</v>
      </c>
      <c r="J6" s="527"/>
      <c r="K6" s="529"/>
    </row>
    <row r="7" spans="1:11" ht="14.25">
      <c r="A7" s="668"/>
      <c r="B7" s="48" t="s">
        <v>184</v>
      </c>
      <c r="C7" s="46" t="s">
        <v>204</v>
      </c>
      <c r="D7" s="528"/>
      <c r="E7" s="530"/>
      <c r="F7" s="528"/>
      <c r="G7" s="530"/>
      <c r="H7" s="532"/>
      <c r="I7" s="534"/>
      <c r="J7" s="528"/>
      <c r="K7" s="530"/>
    </row>
    <row r="8" spans="1:13" ht="21.75" customHeight="1">
      <c r="A8" s="47" t="s">
        <v>9</v>
      </c>
      <c r="B8" s="537"/>
      <c r="C8" s="538"/>
      <c r="D8" s="538"/>
      <c r="E8" s="538"/>
      <c r="F8" s="538"/>
      <c r="G8" s="539"/>
      <c r="H8" s="26">
        <f>SUM(H2:H7)</f>
        <v>0</v>
      </c>
      <c r="I8" s="27">
        <f>SUM(I2:I7)</f>
        <v>10</v>
      </c>
      <c r="J8" s="28">
        <f>SUM(J2:J7)</f>
        <v>71</v>
      </c>
      <c r="K8" s="29">
        <f>SUM(K2:K7)</f>
        <v>168</v>
      </c>
      <c r="M8" s="6"/>
    </row>
    <row r="10" spans="1:11" ht="18">
      <c r="A10" s="150" t="s">
        <v>37</v>
      </c>
      <c r="B10" s="62" t="s">
        <v>163</v>
      </c>
      <c r="C10" s="70" t="s">
        <v>208</v>
      </c>
      <c r="D10" s="627" t="s">
        <v>0</v>
      </c>
      <c r="E10" s="609"/>
      <c r="F10" s="607" t="s">
        <v>1</v>
      </c>
      <c r="G10" s="609"/>
      <c r="H10" s="605" t="s">
        <v>2</v>
      </c>
      <c r="I10" s="606"/>
      <c r="J10" s="607" t="s">
        <v>3</v>
      </c>
      <c r="K10" s="608"/>
    </row>
    <row r="11" spans="1:11" ht="14.25">
      <c r="A11" s="52" t="s">
        <v>4</v>
      </c>
      <c r="B11" s="54" t="s">
        <v>181</v>
      </c>
      <c r="C11" s="54" t="s">
        <v>170</v>
      </c>
      <c r="D11" s="21">
        <v>17</v>
      </c>
      <c r="E11" s="22">
        <v>21</v>
      </c>
      <c r="F11" s="21">
        <v>17</v>
      </c>
      <c r="G11" s="22">
        <v>21</v>
      </c>
      <c r="H11" s="21">
        <v>0</v>
      </c>
      <c r="I11" s="22">
        <v>2</v>
      </c>
      <c r="J11" s="19">
        <f aca="true" t="shared" si="1" ref="J11:K14">D11+F11</f>
        <v>34</v>
      </c>
      <c r="K11" s="20">
        <f t="shared" si="1"/>
        <v>42</v>
      </c>
    </row>
    <row r="12" spans="1:11" ht="14.25">
      <c r="A12" s="53" t="s">
        <v>5</v>
      </c>
      <c r="B12" s="35" t="s">
        <v>183</v>
      </c>
      <c r="C12" s="35" t="s">
        <v>172</v>
      </c>
      <c r="D12" s="17">
        <v>21</v>
      </c>
      <c r="E12" s="18">
        <v>12</v>
      </c>
      <c r="F12" s="17">
        <v>21</v>
      </c>
      <c r="G12" s="18">
        <v>12</v>
      </c>
      <c r="H12" s="17">
        <v>2</v>
      </c>
      <c r="I12" s="18">
        <v>0</v>
      </c>
      <c r="J12" s="17">
        <f t="shared" si="1"/>
        <v>42</v>
      </c>
      <c r="K12" s="18">
        <f t="shared" si="1"/>
        <v>24</v>
      </c>
    </row>
    <row r="13" spans="1:11" ht="14.25">
      <c r="A13" s="57" t="s">
        <v>6</v>
      </c>
      <c r="B13" s="35" t="s">
        <v>185</v>
      </c>
      <c r="C13" s="35" t="s">
        <v>174</v>
      </c>
      <c r="D13" s="19">
        <v>21</v>
      </c>
      <c r="E13" s="20">
        <v>12</v>
      </c>
      <c r="F13" s="19">
        <v>21</v>
      </c>
      <c r="G13" s="20">
        <v>15</v>
      </c>
      <c r="H13" s="19">
        <v>2</v>
      </c>
      <c r="I13" s="20">
        <v>0</v>
      </c>
      <c r="J13" s="19">
        <f t="shared" si="1"/>
        <v>42</v>
      </c>
      <c r="K13" s="20">
        <f t="shared" si="1"/>
        <v>27</v>
      </c>
    </row>
    <row r="14" spans="1:11" ht="14.25">
      <c r="A14" s="55" t="s">
        <v>7</v>
      </c>
      <c r="B14" s="35"/>
      <c r="C14" s="35" t="s">
        <v>176</v>
      </c>
      <c r="D14" s="17">
        <v>0</v>
      </c>
      <c r="E14" s="18">
        <v>21</v>
      </c>
      <c r="F14" s="17">
        <v>0</v>
      </c>
      <c r="G14" s="18">
        <v>21</v>
      </c>
      <c r="H14" s="17">
        <v>0</v>
      </c>
      <c r="I14" s="18">
        <v>2</v>
      </c>
      <c r="J14" s="17">
        <f t="shared" si="1"/>
        <v>0</v>
      </c>
      <c r="K14" s="18">
        <f t="shared" si="1"/>
        <v>42</v>
      </c>
    </row>
    <row r="15" spans="1:11" ht="15" thickBot="1">
      <c r="A15" s="602" t="s">
        <v>8</v>
      </c>
      <c r="B15" s="35" t="s">
        <v>181</v>
      </c>
      <c r="C15" s="35" t="s">
        <v>177</v>
      </c>
      <c r="D15" s="527">
        <v>21</v>
      </c>
      <c r="E15" s="529">
        <v>8</v>
      </c>
      <c r="F15" s="527">
        <v>21</v>
      </c>
      <c r="G15" s="529">
        <v>8</v>
      </c>
      <c r="H15" s="527">
        <v>2</v>
      </c>
      <c r="I15" s="529">
        <v>0</v>
      </c>
      <c r="J15" s="527"/>
      <c r="K15" s="529"/>
    </row>
    <row r="16" spans="1:11" ht="14.25">
      <c r="A16" s="669"/>
      <c r="B16" s="36" t="s">
        <v>183</v>
      </c>
      <c r="C16" s="36" t="s">
        <v>176</v>
      </c>
      <c r="D16" s="528"/>
      <c r="E16" s="530"/>
      <c r="F16" s="528"/>
      <c r="G16" s="530"/>
      <c r="H16" s="528"/>
      <c r="I16" s="530"/>
      <c r="J16" s="528"/>
      <c r="K16" s="530"/>
    </row>
    <row r="17" spans="1:11" ht="21">
      <c r="A17" s="47" t="s">
        <v>9</v>
      </c>
      <c r="B17" s="537"/>
      <c r="C17" s="538"/>
      <c r="D17" s="538"/>
      <c r="E17" s="538"/>
      <c r="F17" s="538"/>
      <c r="G17" s="539"/>
      <c r="H17" s="26">
        <f>SUM(H11:H16)</f>
        <v>6</v>
      </c>
      <c r="I17" s="27">
        <f>SUM(I11:I16)</f>
        <v>4</v>
      </c>
      <c r="J17" s="28">
        <f>SUM(J11:J16)</f>
        <v>118</v>
      </c>
      <c r="K17" s="29">
        <f>SUM(K11:K16)</f>
        <v>135</v>
      </c>
    </row>
    <row r="19" spans="1:11" ht="18">
      <c r="A19" s="147" t="s">
        <v>38</v>
      </c>
      <c r="B19" s="58" t="s">
        <v>12</v>
      </c>
      <c r="C19" s="62" t="s">
        <v>164</v>
      </c>
      <c r="D19" s="607" t="s">
        <v>0</v>
      </c>
      <c r="E19" s="609"/>
      <c r="F19" s="607" t="s">
        <v>1</v>
      </c>
      <c r="G19" s="609"/>
      <c r="H19" s="605" t="s">
        <v>2</v>
      </c>
      <c r="I19" s="606"/>
      <c r="J19" s="607" t="s">
        <v>3</v>
      </c>
      <c r="K19" s="608"/>
    </row>
    <row r="20" spans="1:11" ht="14.25">
      <c r="A20" s="56" t="s">
        <v>4</v>
      </c>
      <c r="B20" s="54" t="s">
        <v>201</v>
      </c>
      <c r="C20" s="54" t="s">
        <v>190</v>
      </c>
      <c r="D20" s="21">
        <v>9</v>
      </c>
      <c r="E20" s="22">
        <v>21</v>
      </c>
      <c r="F20" s="21">
        <v>10</v>
      </c>
      <c r="G20" s="22">
        <v>21</v>
      </c>
      <c r="H20" s="21">
        <v>0</v>
      </c>
      <c r="I20" s="22">
        <v>2</v>
      </c>
      <c r="J20" s="21">
        <f aca="true" t="shared" si="2" ref="J20:K23">D20+F20</f>
        <v>19</v>
      </c>
      <c r="K20" s="22">
        <f t="shared" si="2"/>
        <v>42</v>
      </c>
    </row>
    <row r="21" spans="1:11" ht="14.25">
      <c r="A21" s="38" t="s">
        <v>5</v>
      </c>
      <c r="B21" s="35" t="s">
        <v>203</v>
      </c>
      <c r="C21" s="35" t="s">
        <v>192</v>
      </c>
      <c r="D21" s="17">
        <v>7</v>
      </c>
      <c r="E21" s="18">
        <v>21</v>
      </c>
      <c r="F21" s="17">
        <v>8</v>
      </c>
      <c r="G21" s="18">
        <v>21</v>
      </c>
      <c r="H21" s="17">
        <v>0</v>
      </c>
      <c r="I21" s="18">
        <v>2</v>
      </c>
      <c r="J21" s="17">
        <f t="shared" si="2"/>
        <v>15</v>
      </c>
      <c r="K21" s="18">
        <f t="shared" si="2"/>
        <v>42</v>
      </c>
    </row>
    <row r="22" spans="1:11" ht="14.25">
      <c r="A22" s="57" t="s">
        <v>6</v>
      </c>
      <c r="B22" s="35"/>
      <c r="C22" s="35" t="s">
        <v>194</v>
      </c>
      <c r="D22" s="19">
        <v>0</v>
      </c>
      <c r="E22" s="20">
        <v>21</v>
      </c>
      <c r="F22" s="19">
        <v>0</v>
      </c>
      <c r="G22" s="20">
        <v>21</v>
      </c>
      <c r="H22" s="19">
        <v>0</v>
      </c>
      <c r="I22" s="20">
        <v>2</v>
      </c>
      <c r="J22" s="19">
        <f t="shared" si="2"/>
        <v>0</v>
      </c>
      <c r="K22" s="20">
        <f t="shared" si="2"/>
        <v>42</v>
      </c>
    </row>
    <row r="23" spans="1:11" ht="14.25">
      <c r="A23" s="55" t="s">
        <v>7</v>
      </c>
      <c r="B23" s="35" t="s">
        <v>206</v>
      </c>
      <c r="C23" s="35" t="s">
        <v>209</v>
      </c>
      <c r="D23" s="17">
        <v>9</v>
      </c>
      <c r="E23" s="18">
        <v>21</v>
      </c>
      <c r="F23" s="17">
        <v>7</v>
      </c>
      <c r="G23" s="18">
        <v>21</v>
      </c>
      <c r="H23" s="17">
        <v>0</v>
      </c>
      <c r="I23" s="18">
        <v>2</v>
      </c>
      <c r="J23" s="17">
        <v>0</v>
      </c>
      <c r="K23" s="18">
        <f t="shared" si="2"/>
        <v>42</v>
      </c>
    </row>
    <row r="24" spans="1:11" ht="15" thickBot="1">
      <c r="A24" s="602" t="s">
        <v>8</v>
      </c>
      <c r="B24" s="35" t="s">
        <v>201</v>
      </c>
      <c r="C24" s="35" t="s">
        <v>190</v>
      </c>
      <c r="D24" s="527">
        <v>6</v>
      </c>
      <c r="E24" s="529">
        <v>21</v>
      </c>
      <c r="F24" s="527">
        <v>13</v>
      </c>
      <c r="G24" s="529">
        <v>21</v>
      </c>
      <c r="H24" s="527">
        <v>0</v>
      </c>
      <c r="I24" s="529">
        <v>2</v>
      </c>
      <c r="J24" s="527"/>
      <c r="K24" s="529"/>
    </row>
    <row r="25" spans="1:11" ht="14.25">
      <c r="A25" s="526"/>
      <c r="B25" s="36" t="s">
        <v>203</v>
      </c>
      <c r="C25" s="36" t="s">
        <v>192</v>
      </c>
      <c r="D25" s="528"/>
      <c r="E25" s="530"/>
      <c r="F25" s="528"/>
      <c r="G25" s="530"/>
      <c r="H25" s="528"/>
      <c r="I25" s="530"/>
      <c r="J25" s="528"/>
      <c r="K25" s="530"/>
    </row>
    <row r="26" spans="1:11" ht="21">
      <c r="A26" s="47"/>
      <c r="B26" s="537"/>
      <c r="C26" s="538"/>
      <c r="D26" s="538"/>
      <c r="E26" s="538"/>
      <c r="F26" s="538"/>
      <c r="G26" s="539"/>
      <c r="H26" s="26">
        <f>SUM(H20:H25)</f>
        <v>0</v>
      </c>
      <c r="I26" s="27">
        <f>SUM(I20:I25)</f>
        <v>10</v>
      </c>
      <c r="J26" s="28">
        <f>SUM(J20:J25)</f>
        <v>34</v>
      </c>
      <c r="K26" s="29">
        <f>SUM(K20:K25)</f>
        <v>168</v>
      </c>
    </row>
    <row r="28" spans="1:11" ht="18">
      <c r="A28" s="147" t="s">
        <v>39</v>
      </c>
      <c r="B28" s="58" t="s">
        <v>165</v>
      </c>
      <c r="C28" s="62" t="s">
        <v>15</v>
      </c>
      <c r="D28" s="607" t="s">
        <v>0</v>
      </c>
      <c r="E28" s="609"/>
      <c r="F28" s="607" t="s">
        <v>1</v>
      </c>
      <c r="G28" s="609"/>
      <c r="H28" s="605" t="s">
        <v>2</v>
      </c>
      <c r="I28" s="606"/>
      <c r="J28" s="607" t="s">
        <v>3</v>
      </c>
      <c r="K28" s="608"/>
    </row>
    <row r="29" spans="1:11" ht="14.25">
      <c r="A29" s="56" t="s">
        <v>4</v>
      </c>
      <c r="B29" s="54" t="s">
        <v>200</v>
      </c>
      <c r="C29" s="54" t="s">
        <v>191</v>
      </c>
      <c r="D29" s="21">
        <v>21</v>
      </c>
      <c r="E29" s="22">
        <v>10</v>
      </c>
      <c r="F29" s="21">
        <v>21</v>
      </c>
      <c r="G29" s="22">
        <v>8</v>
      </c>
      <c r="H29" s="21">
        <v>2</v>
      </c>
      <c r="I29" s="22">
        <v>0</v>
      </c>
      <c r="J29" s="21">
        <f aca="true" t="shared" si="3" ref="J29:K31">D29+F29</f>
        <v>42</v>
      </c>
      <c r="K29" s="22">
        <f t="shared" si="3"/>
        <v>18</v>
      </c>
    </row>
    <row r="30" spans="1:11" ht="14.25">
      <c r="A30" s="38" t="s">
        <v>5</v>
      </c>
      <c r="B30" s="35" t="s">
        <v>202</v>
      </c>
      <c r="C30" s="35" t="s">
        <v>193</v>
      </c>
      <c r="D30" s="17">
        <v>21</v>
      </c>
      <c r="E30" s="18">
        <v>14</v>
      </c>
      <c r="F30" s="17">
        <v>21</v>
      </c>
      <c r="G30" s="18">
        <v>6</v>
      </c>
      <c r="H30" s="17">
        <v>2</v>
      </c>
      <c r="I30" s="18">
        <v>0</v>
      </c>
      <c r="J30" s="17">
        <f t="shared" si="3"/>
        <v>42</v>
      </c>
      <c r="K30" s="18">
        <f t="shared" si="3"/>
        <v>20</v>
      </c>
    </row>
    <row r="31" spans="1:11" ht="14.25">
      <c r="A31" s="57" t="s">
        <v>6</v>
      </c>
      <c r="B31" s="35" t="s">
        <v>204</v>
      </c>
      <c r="C31" s="35" t="s">
        <v>195</v>
      </c>
      <c r="D31" s="19">
        <v>19</v>
      </c>
      <c r="E31" s="20">
        <v>21</v>
      </c>
      <c r="F31" s="19">
        <v>8</v>
      </c>
      <c r="G31" s="20">
        <v>21</v>
      </c>
      <c r="H31" s="19">
        <v>0</v>
      </c>
      <c r="I31" s="20">
        <v>2</v>
      </c>
      <c r="J31" s="19">
        <f t="shared" si="3"/>
        <v>27</v>
      </c>
      <c r="K31" s="20">
        <f t="shared" si="3"/>
        <v>42</v>
      </c>
    </row>
    <row r="32" spans="1:11" ht="14.25">
      <c r="A32" s="55" t="s">
        <v>7</v>
      </c>
      <c r="B32" s="35" t="s">
        <v>205</v>
      </c>
      <c r="C32" s="35" t="s">
        <v>197</v>
      </c>
      <c r="D32" s="17">
        <v>21</v>
      </c>
      <c r="E32" s="18">
        <v>17</v>
      </c>
      <c r="F32" s="17">
        <v>21</v>
      </c>
      <c r="G32" s="18">
        <v>6</v>
      </c>
      <c r="H32" s="17">
        <v>0</v>
      </c>
      <c r="I32" s="18">
        <v>2</v>
      </c>
      <c r="J32" s="17">
        <v>0</v>
      </c>
      <c r="K32" s="18">
        <f>E32+G32</f>
        <v>23</v>
      </c>
    </row>
    <row r="33" spans="1:11" ht="15" thickBot="1">
      <c r="A33" s="602" t="s">
        <v>8</v>
      </c>
      <c r="B33" s="35" t="s">
        <v>207</v>
      </c>
      <c r="C33" s="35" t="s">
        <v>210</v>
      </c>
      <c r="D33" s="527">
        <v>16</v>
      </c>
      <c r="E33" s="529">
        <v>21</v>
      </c>
      <c r="F33" s="527">
        <v>21</v>
      </c>
      <c r="G33" s="529">
        <v>17</v>
      </c>
      <c r="H33" s="527">
        <v>1</v>
      </c>
      <c r="I33" s="529">
        <v>1</v>
      </c>
      <c r="J33" s="527"/>
      <c r="K33" s="529"/>
    </row>
    <row r="34" spans="1:11" ht="14.25">
      <c r="A34" s="526"/>
      <c r="B34" s="36" t="s">
        <v>204</v>
      </c>
      <c r="C34" s="36" t="s">
        <v>193</v>
      </c>
      <c r="D34" s="528"/>
      <c r="E34" s="530"/>
      <c r="F34" s="528"/>
      <c r="G34" s="530"/>
      <c r="H34" s="528"/>
      <c r="I34" s="530"/>
      <c r="J34" s="528"/>
      <c r="K34" s="530"/>
    </row>
    <row r="35" spans="1:11" ht="21">
      <c r="A35" s="47"/>
      <c r="B35" s="537"/>
      <c r="C35" s="538"/>
      <c r="D35" s="538"/>
      <c r="E35" s="538"/>
      <c r="F35" s="538"/>
      <c r="G35" s="539"/>
      <c r="H35" s="26">
        <f>SUM(H29:H34)</f>
        <v>5</v>
      </c>
      <c r="I35" s="27">
        <f>SUM(I29:I34)</f>
        <v>5</v>
      </c>
      <c r="J35" s="28">
        <f>SUM(J29:J34)</f>
        <v>111</v>
      </c>
      <c r="K35" s="29">
        <f>SUM(K29:K34)</f>
        <v>103</v>
      </c>
    </row>
  </sheetData>
  <sheetProtection selectLockedCells="1" selectUnlockedCells="1"/>
  <mergeCells count="56">
    <mergeCell ref="E6:E7"/>
    <mergeCell ref="F6:F7"/>
    <mergeCell ref="D1:E1"/>
    <mergeCell ref="F1:G1"/>
    <mergeCell ref="G6:G7"/>
    <mergeCell ref="H1:I1"/>
    <mergeCell ref="J1:K1"/>
    <mergeCell ref="D10:E10"/>
    <mergeCell ref="F10:G10"/>
    <mergeCell ref="H10:I10"/>
    <mergeCell ref="J10:K10"/>
    <mergeCell ref="I6:I7"/>
    <mergeCell ref="J6:J7"/>
    <mergeCell ref="K6:K7"/>
    <mergeCell ref="B8:G8"/>
    <mergeCell ref="H6:H7"/>
    <mergeCell ref="A15:A16"/>
    <mergeCell ref="D15:D16"/>
    <mergeCell ref="E15:E16"/>
    <mergeCell ref="F15:F16"/>
    <mergeCell ref="D19:E19"/>
    <mergeCell ref="F19:G19"/>
    <mergeCell ref="H19:I19"/>
    <mergeCell ref="A6:A7"/>
    <mergeCell ref="D6:D7"/>
    <mergeCell ref="J19:K19"/>
    <mergeCell ref="I15:I16"/>
    <mergeCell ref="J15:J16"/>
    <mergeCell ref="K15:K16"/>
    <mergeCell ref="B17:G17"/>
    <mergeCell ref="G15:G16"/>
    <mergeCell ref="H15:H16"/>
    <mergeCell ref="A24:A25"/>
    <mergeCell ref="D24:D25"/>
    <mergeCell ref="E24:E25"/>
    <mergeCell ref="F24:F25"/>
    <mergeCell ref="D28:E28"/>
    <mergeCell ref="F28:G28"/>
    <mergeCell ref="H28:I28"/>
    <mergeCell ref="J28:K28"/>
    <mergeCell ref="I24:I25"/>
    <mergeCell ref="J24:J25"/>
    <mergeCell ref="K24:K25"/>
    <mergeCell ref="B26:G26"/>
    <mergeCell ref="G24:G25"/>
    <mergeCell ref="H24:H25"/>
    <mergeCell ref="K33:K34"/>
    <mergeCell ref="B35:G35"/>
    <mergeCell ref="G33:G34"/>
    <mergeCell ref="H33:H34"/>
    <mergeCell ref="A33:A34"/>
    <mergeCell ref="D33:D34"/>
    <mergeCell ref="E33:E34"/>
    <mergeCell ref="F33:F34"/>
    <mergeCell ref="I33:I34"/>
    <mergeCell ref="J33:J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3">
      <selection activeCell="N28" sqref="N28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147" t="s">
        <v>40</v>
      </c>
      <c r="B1" s="70" t="s">
        <v>14</v>
      </c>
      <c r="C1" s="73" t="s">
        <v>11</v>
      </c>
      <c r="D1" s="607" t="s">
        <v>0</v>
      </c>
      <c r="E1" s="609"/>
      <c r="F1" s="607" t="s">
        <v>1</v>
      </c>
      <c r="G1" s="609"/>
      <c r="H1" s="605" t="s">
        <v>2</v>
      </c>
      <c r="I1" s="606"/>
      <c r="J1" s="607" t="s">
        <v>3</v>
      </c>
      <c r="K1" s="608"/>
    </row>
    <row r="2" spans="1:11" ht="14.25">
      <c r="A2" s="56" t="s">
        <v>4</v>
      </c>
      <c r="B2" s="34" t="s">
        <v>169</v>
      </c>
      <c r="C2" s="34" t="s">
        <v>181</v>
      </c>
      <c r="D2" s="21">
        <v>21</v>
      </c>
      <c r="E2" s="22">
        <v>11</v>
      </c>
      <c r="F2" s="21">
        <v>21</v>
      </c>
      <c r="G2" s="22">
        <v>9</v>
      </c>
      <c r="H2" s="4">
        <v>2</v>
      </c>
      <c r="I2" s="16">
        <v>0</v>
      </c>
      <c r="J2" s="59">
        <f aca="true" t="shared" si="0" ref="J2:K5">D2+F2</f>
        <v>42</v>
      </c>
      <c r="K2" s="59">
        <f t="shared" si="0"/>
        <v>20</v>
      </c>
    </row>
    <row r="3" spans="1:11" ht="14.25">
      <c r="A3" s="38" t="s">
        <v>5</v>
      </c>
      <c r="B3" s="35" t="s">
        <v>171</v>
      </c>
      <c r="C3" s="35" t="s">
        <v>183</v>
      </c>
      <c r="D3" s="17">
        <v>18</v>
      </c>
      <c r="E3" s="18">
        <v>21</v>
      </c>
      <c r="F3" s="17">
        <v>16</v>
      </c>
      <c r="G3" s="18">
        <v>21</v>
      </c>
      <c r="H3" s="5">
        <v>0</v>
      </c>
      <c r="I3" s="15">
        <v>2</v>
      </c>
      <c r="J3" s="60">
        <f t="shared" si="0"/>
        <v>34</v>
      </c>
      <c r="K3" s="60">
        <f t="shared" si="0"/>
        <v>42</v>
      </c>
    </row>
    <row r="4" spans="1:11" ht="14.25">
      <c r="A4" s="57" t="s">
        <v>6</v>
      </c>
      <c r="B4" s="35" t="s">
        <v>173</v>
      </c>
      <c r="C4" s="35" t="s">
        <v>185</v>
      </c>
      <c r="D4" s="19">
        <v>21</v>
      </c>
      <c r="E4" s="20">
        <v>14</v>
      </c>
      <c r="F4" s="19">
        <v>21</v>
      </c>
      <c r="G4" s="20">
        <v>13</v>
      </c>
      <c r="H4" s="4">
        <v>2</v>
      </c>
      <c r="I4" s="16">
        <v>0</v>
      </c>
      <c r="J4" s="61">
        <f t="shared" si="0"/>
        <v>42</v>
      </c>
      <c r="K4" s="61">
        <f t="shared" si="0"/>
        <v>27</v>
      </c>
    </row>
    <row r="5" spans="1:11" ht="14.25">
      <c r="A5" s="66" t="s">
        <v>7</v>
      </c>
      <c r="B5" s="35" t="s">
        <v>211</v>
      </c>
      <c r="C5" s="326"/>
      <c r="D5" s="17">
        <v>21</v>
      </c>
      <c r="E5" s="18">
        <v>0</v>
      </c>
      <c r="F5" s="17">
        <v>21</v>
      </c>
      <c r="G5" s="18">
        <v>0</v>
      </c>
      <c r="H5" s="5">
        <v>2</v>
      </c>
      <c r="I5" s="15">
        <v>0</v>
      </c>
      <c r="J5" s="60">
        <f t="shared" si="0"/>
        <v>42</v>
      </c>
      <c r="K5" s="60">
        <v>0</v>
      </c>
    </row>
    <row r="6" spans="1:11" ht="15" thickBot="1">
      <c r="A6" s="525" t="s">
        <v>8</v>
      </c>
      <c r="B6" s="35" t="s">
        <v>169</v>
      </c>
      <c r="C6" s="35" t="s">
        <v>185</v>
      </c>
      <c r="D6" s="527">
        <v>21</v>
      </c>
      <c r="E6" s="529">
        <v>11</v>
      </c>
      <c r="F6" s="527">
        <v>21</v>
      </c>
      <c r="G6" s="529">
        <v>10</v>
      </c>
      <c r="H6" s="531">
        <v>2</v>
      </c>
      <c r="I6" s="533">
        <v>0</v>
      </c>
      <c r="J6" s="535">
        <v>42</v>
      </c>
      <c r="K6" s="535">
        <v>21</v>
      </c>
    </row>
    <row r="7" spans="1:11" ht="14.25">
      <c r="A7" s="526"/>
      <c r="B7" s="36" t="s">
        <v>211</v>
      </c>
      <c r="C7" s="36" t="s">
        <v>183</v>
      </c>
      <c r="D7" s="528"/>
      <c r="E7" s="530"/>
      <c r="F7" s="528"/>
      <c r="G7" s="530"/>
      <c r="H7" s="532"/>
      <c r="I7" s="534"/>
      <c r="J7" s="536"/>
      <c r="K7" s="536"/>
    </row>
    <row r="8" spans="1:13" ht="21.75" customHeight="1">
      <c r="A8" s="47"/>
      <c r="B8" s="537"/>
      <c r="C8" s="538"/>
      <c r="D8" s="538"/>
      <c r="E8" s="538"/>
      <c r="F8" s="538"/>
      <c r="G8" s="539"/>
      <c r="H8" s="26">
        <f>SUM(H2:H7)</f>
        <v>8</v>
      </c>
      <c r="I8" s="27">
        <f>SUM(I2:I7)</f>
        <v>2</v>
      </c>
      <c r="J8" s="71">
        <f>SUM(J2:J7)</f>
        <v>202</v>
      </c>
      <c r="K8" s="71">
        <f>SUM(K2:K7)</f>
        <v>110</v>
      </c>
      <c r="M8" s="6"/>
    </row>
    <row r="9" ht="15" thickBot="1"/>
    <row r="10" spans="1:11" ht="18">
      <c r="A10" s="147" t="s">
        <v>41</v>
      </c>
      <c r="B10" s="73" t="s">
        <v>17</v>
      </c>
      <c r="C10" s="62" t="s">
        <v>161</v>
      </c>
      <c r="D10" s="607" t="s">
        <v>0</v>
      </c>
      <c r="E10" s="609"/>
      <c r="F10" s="607" t="s">
        <v>1</v>
      </c>
      <c r="G10" s="609"/>
      <c r="H10" s="605" t="s">
        <v>2</v>
      </c>
      <c r="I10" s="606"/>
      <c r="J10" s="607" t="s">
        <v>3</v>
      </c>
      <c r="K10" s="608"/>
    </row>
    <row r="11" spans="1:11" ht="14.25">
      <c r="A11" s="52" t="s">
        <v>4</v>
      </c>
      <c r="B11" s="7" t="s">
        <v>170</v>
      </c>
      <c r="C11" s="8" t="s">
        <v>182</v>
      </c>
      <c r="D11" s="21">
        <v>21</v>
      </c>
      <c r="E11" s="22">
        <v>9</v>
      </c>
      <c r="F11" s="21">
        <v>21</v>
      </c>
      <c r="G11" s="22">
        <v>8</v>
      </c>
      <c r="H11" s="21">
        <v>2</v>
      </c>
      <c r="I11" s="22">
        <v>0</v>
      </c>
      <c r="J11" s="21">
        <f aca="true" t="shared" si="1" ref="J11:K14">D11+F11</f>
        <v>42</v>
      </c>
      <c r="K11" s="22">
        <f t="shared" si="1"/>
        <v>17</v>
      </c>
    </row>
    <row r="12" spans="1:11" ht="14.25">
      <c r="A12" s="53" t="s">
        <v>5</v>
      </c>
      <c r="B12" s="48" t="s">
        <v>172</v>
      </c>
      <c r="C12" s="3" t="s">
        <v>212</v>
      </c>
      <c r="D12" s="17">
        <v>11</v>
      </c>
      <c r="E12" s="18">
        <v>21</v>
      </c>
      <c r="F12" s="17">
        <v>7</v>
      </c>
      <c r="G12" s="18">
        <v>21</v>
      </c>
      <c r="H12" s="17">
        <v>0</v>
      </c>
      <c r="I12" s="18">
        <v>2</v>
      </c>
      <c r="J12" s="17">
        <f t="shared" si="1"/>
        <v>18</v>
      </c>
      <c r="K12" s="18">
        <f t="shared" si="1"/>
        <v>42</v>
      </c>
    </row>
    <row r="13" spans="1:11" ht="14.25">
      <c r="A13" s="57" t="s">
        <v>6</v>
      </c>
      <c r="B13" s="34" t="s">
        <v>174</v>
      </c>
      <c r="C13" s="32" t="s">
        <v>186</v>
      </c>
      <c r="D13" s="19">
        <v>21</v>
      </c>
      <c r="E13" s="20">
        <v>10</v>
      </c>
      <c r="F13" s="19">
        <v>21</v>
      </c>
      <c r="G13" s="20">
        <v>19</v>
      </c>
      <c r="H13" s="19">
        <v>2</v>
      </c>
      <c r="I13" s="20">
        <v>0</v>
      </c>
      <c r="J13" s="19">
        <f t="shared" si="1"/>
        <v>42</v>
      </c>
      <c r="K13" s="20">
        <f t="shared" si="1"/>
        <v>29</v>
      </c>
    </row>
    <row r="14" spans="1:11" ht="14.25">
      <c r="A14" s="53" t="s">
        <v>7</v>
      </c>
      <c r="B14" s="35" t="s">
        <v>176</v>
      </c>
      <c r="C14" s="32" t="s">
        <v>184</v>
      </c>
      <c r="D14" s="17">
        <v>0</v>
      </c>
      <c r="E14" s="18">
        <v>21</v>
      </c>
      <c r="F14" s="17">
        <v>0</v>
      </c>
      <c r="G14" s="18">
        <v>21</v>
      </c>
      <c r="H14" s="17">
        <v>0</v>
      </c>
      <c r="I14" s="18">
        <v>2</v>
      </c>
      <c r="J14" s="17">
        <f t="shared" si="1"/>
        <v>0</v>
      </c>
      <c r="K14" s="18">
        <f t="shared" si="1"/>
        <v>42</v>
      </c>
    </row>
    <row r="15" spans="1:11" ht="15" thickBot="1">
      <c r="A15" s="525" t="s">
        <v>8</v>
      </c>
      <c r="B15" s="35" t="s">
        <v>177</v>
      </c>
      <c r="C15" s="32" t="s">
        <v>186</v>
      </c>
      <c r="D15" s="527">
        <v>14</v>
      </c>
      <c r="E15" s="529">
        <v>21</v>
      </c>
      <c r="F15" s="527">
        <v>17</v>
      </c>
      <c r="G15" s="529">
        <v>21</v>
      </c>
      <c r="H15" s="527">
        <v>0</v>
      </c>
      <c r="I15" s="529">
        <v>2</v>
      </c>
      <c r="J15" s="527"/>
      <c r="K15" s="529"/>
    </row>
    <row r="16" spans="1:11" ht="14.25">
      <c r="A16" s="526"/>
      <c r="B16" s="36" t="s">
        <v>172</v>
      </c>
      <c r="C16" s="33" t="s">
        <v>187</v>
      </c>
      <c r="D16" s="528"/>
      <c r="E16" s="530"/>
      <c r="F16" s="528"/>
      <c r="G16" s="530"/>
      <c r="H16" s="528"/>
      <c r="I16" s="530"/>
      <c r="J16" s="528"/>
      <c r="K16" s="530"/>
    </row>
    <row r="17" spans="1:12" ht="21">
      <c r="A17" s="47"/>
      <c r="B17" s="537"/>
      <c r="C17" s="538"/>
      <c r="D17" s="538"/>
      <c r="E17" s="538"/>
      <c r="F17" s="538"/>
      <c r="G17" s="539"/>
      <c r="H17" s="26">
        <f>SUM(H11:H16)</f>
        <v>4</v>
      </c>
      <c r="I17" s="27">
        <f>SUM(I11:I16)</f>
        <v>6</v>
      </c>
      <c r="J17" s="28">
        <f>SUM(J11:J16)</f>
        <v>102</v>
      </c>
      <c r="K17" s="29">
        <f>SUM(K11:K16)</f>
        <v>130</v>
      </c>
      <c r="L17" s="72"/>
    </row>
    <row r="18" ht="15" thickBot="1"/>
    <row r="19" spans="1:11" ht="18">
      <c r="A19" s="147" t="s">
        <v>42</v>
      </c>
      <c r="B19" s="68" t="s">
        <v>166</v>
      </c>
      <c r="C19" s="68" t="s">
        <v>12</v>
      </c>
      <c r="D19" s="607" t="s">
        <v>0</v>
      </c>
      <c r="E19" s="609"/>
      <c r="F19" s="607" t="s">
        <v>1</v>
      </c>
      <c r="G19" s="609"/>
      <c r="H19" s="605" t="s">
        <v>2</v>
      </c>
      <c r="I19" s="606"/>
      <c r="J19" s="607" t="s">
        <v>3</v>
      </c>
      <c r="K19" s="608"/>
    </row>
    <row r="20" spans="1:11" ht="14.25">
      <c r="A20" s="52" t="s">
        <v>4</v>
      </c>
      <c r="B20" s="34" t="s">
        <v>191</v>
      </c>
      <c r="C20" s="34" t="s">
        <v>201</v>
      </c>
      <c r="D20" s="21">
        <v>10</v>
      </c>
      <c r="E20" s="22">
        <v>21</v>
      </c>
      <c r="F20" s="21">
        <v>16</v>
      </c>
      <c r="G20" s="22">
        <v>21</v>
      </c>
      <c r="H20" s="21">
        <v>0</v>
      </c>
      <c r="I20" s="22">
        <v>2</v>
      </c>
      <c r="J20" s="59">
        <f aca="true" t="shared" si="2" ref="J20:K23">D20+F20</f>
        <v>26</v>
      </c>
      <c r="K20" s="59">
        <f t="shared" si="2"/>
        <v>42</v>
      </c>
    </row>
    <row r="21" spans="1:11" ht="14.25">
      <c r="A21" s="53" t="s">
        <v>5</v>
      </c>
      <c r="B21" s="35" t="s">
        <v>193</v>
      </c>
      <c r="C21" s="35" t="s">
        <v>203</v>
      </c>
      <c r="D21" s="17">
        <v>21</v>
      </c>
      <c r="E21" s="18">
        <v>19</v>
      </c>
      <c r="F21" s="17">
        <v>22</v>
      </c>
      <c r="G21" s="18">
        <v>20</v>
      </c>
      <c r="H21" s="17">
        <v>2</v>
      </c>
      <c r="I21" s="18">
        <v>0</v>
      </c>
      <c r="J21" s="60">
        <f t="shared" si="2"/>
        <v>43</v>
      </c>
      <c r="K21" s="60">
        <f t="shared" si="2"/>
        <v>39</v>
      </c>
    </row>
    <row r="22" spans="1:11" ht="14.25">
      <c r="A22" s="57" t="s">
        <v>6</v>
      </c>
      <c r="B22" s="35" t="s">
        <v>195</v>
      </c>
      <c r="C22" s="35"/>
      <c r="D22" s="19">
        <v>21</v>
      </c>
      <c r="E22" s="20">
        <v>0</v>
      </c>
      <c r="F22" s="19">
        <v>21</v>
      </c>
      <c r="G22" s="20">
        <v>0</v>
      </c>
      <c r="H22" s="19">
        <v>2</v>
      </c>
      <c r="I22" s="20">
        <v>0</v>
      </c>
      <c r="J22" s="61">
        <f t="shared" si="2"/>
        <v>42</v>
      </c>
      <c r="K22" s="61">
        <f t="shared" si="2"/>
        <v>0</v>
      </c>
    </row>
    <row r="23" spans="1:11" ht="14.25">
      <c r="A23" s="53" t="s">
        <v>7</v>
      </c>
      <c r="B23" s="35" t="s">
        <v>197</v>
      </c>
      <c r="C23" s="35" t="s">
        <v>206</v>
      </c>
      <c r="D23" s="17">
        <v>5</v>
      </c>
      <c r="E23" s="18">
        <v>21</v>
      </c>
      <c r="F23" s="17">
        <v>3</v>
      </c>
      <c r="G23" s="18">
        <v>21</v>
      </c>
      <c r="H23" s="17">
        <v>0</v>
      </c>
      <c r="I23" s="18">
        <v>2</v>
      </c>
      <c r="J23" s="60"/>
      <c r="K23" s="60">
        <f t="shared" si="2"/>
        <v>42</v>
      </c>
    </row>
    <row r="24" spans="1:11" ht="15" thickBot="1">
      <c r="A24" s="525" t="s">
        <v>8</v>
      </c>
      <c r="B24" s="35" t="s">
        <v>195</v>
      </c>
      <c r="C24" s="35" t="s">
        <v>201</v>
      </c>
      <c r="D24" s="527">
        <v>21</v>
      </c>
      <c r="E24" s="529">
        <v>11</v>
      </c>
      <c r="F24" s="527">
        <v>14</v>
      </c>
      <c r="G24" s="529">
        <v>21</v>
      </c>
      <c r="H24" s="527">
        <v>1</v>
      </c>
      <c r="I24" s="529">
        <v>1</v>
      </c>
      <c r="J24" s="535"/>
      <c r="K24" s="535"/>
    </row>
    <row r="25" spans="1:11" ht="14.25">
      <c r="A25" s="526"/>
      <c r="B25" s="36" t="s">
        <v>193</v>
      </c>
      <c r="C25" s="36" t="s">
        <v>203</v>
      </c>
      <c r="D25" s="528"/>
      <c r="E25" s="530"/>
      <c r="F25" s="528"/>
      <c r="G25" s="530"/>
      <c r="H25" s="528"/>
      <c r="I25" s="530"/>
      <c r="J25" s="536"/>
      <c r="K25" s="536"/>
    </row>
    <row r="26" spans="1:11" ht="21">
      <c r="A26" s="47"/>
      <c r="B26" s="537"/>
      <c r="C26" s="538"/>
      <c r="D26" s="538"/>
      <c r="E26" s="538"/>
      <c r="F26" s="538"/>
      <c r="G26" s="539"/>
      <c r="H26" s="26">
        <f>SUM(H20:H25)</f>
        <v>5</v>
      </c>
      <c r="I26" s="27">
        <f>SUM(I20:I25)</f>
        <v>5</v>
      </c>
      <c r="J26" s="28">
        <f>SUM(J20:J25)</f>
        <v>111</v>
      </c>
      <c r="K26" s="29">
        <f>SUM(K20:K25)</f>
        <v>123</v>
      </c>
    </row>
    <row r="27" ht="15" thickBot="1"/>
    <row r="28" spans="1:11" ht="18">
      <c r="A28" s="147" t="s">
        <v>43</v>
      </c>
      <c r="B28" s="70" t="s">
        <v>167</v>
      </c>
      <c r="C28" s="68" t="s">
        <v>168</v>
      </c>
      <c r="D28" s="607" t="s">
        <v>0</v>
      </c>
      <c r="E28" s="609"/>
      <c r="F28" s="607" t="s">
        <v>1</v>
      </c>
      <c r="G28" s="609"/>
      <c r="H28" s="605" t="s">
        <v>2</v>
      </c>
      <c r="I28" s="606"/>
      <c r="J28" s="607" t="s">
        <v>3</v>
      </c>
      <c r="K28" s="608"/>
    </row>
    <row r="29" spans="1:11" ht="14.25">
      <c r="A29" s="52" t="s">
        <v>4</v>
      </c>
      <c r="B29" s="34" t="s">
        <v>190</v>
      </c>
      <c r="C29" s="34" t="s">
        <v>200</v>
      </c>
      <c r="D29" s="21">
        <v>21</v>
      </c>
      <c r="E29" s="22">
        <v>8</v>
      </c>
      <c r="F29" s="21">
        <v>21</v>
      </c>
      <c r="G29" s="22">
        <v>13</v>
      </c>
      <c r="H29" s="21">
        <v>2</v>
      </c>
      <c r="I29" s="22">
        <v>0</v>
      </c>
      <c r="J29" s="59">
        <f aca="true" t="shared" si="3" ref="J29:K31">D29+F29</f>
        <v>42</v>
      </c>
      <c r="K29" s="59">
        <f t="shared" si="3"/>
        <v>21</v>
      </c>
    </row>
    <row r="30" spans="1:11" ht="14.25">
      <c r="A30" s="53" t="s">
        <v>5</v>
      </c>
      <c r="B30" s="35" t="s">
        <v>192</v>
      </c>
      <c r="C30" s="35" t="s">
        <v>205</v>
      </c>
      <c r="D30" s="17">
        <v>21</v>
      </c>
      <c r="E30" s="18">
        <v>10</v>
      </c>
      <c r="F30" s="17">
        <v>21</v>
      </c>
      <c r="G30" s="18">
        <v>13</v>
      </c>
      <c r="H30" s="17">
        <v>2</v>
      </c>
      <c r="I30" s="18">
        <v>0</v>
      </c>
      <c r="J30" s="60">
        <f t="shared" si="3"/>
        <v>42</v>
      </c>
      <c r="K30" s="60">
        <f t="shared" si="3"/>
        <v>23</v>
      </c>
    </row>
    <row r="31" spans="1:11" ht="14.25">
      <c r="A31" s="57" t="s">
        <v>6</v>
      </c>
      <c r="B31" s="35" t="s">
        <v>194</v>
      </c>
      <c r="C31" s="35" t="s">
        <v>204</v>
      </c>
      <c r="D31" s="19">
        <v>21</v>
      </c>
      <c r="E31" s="20">
        <v>13</v>
      </c>
      <c r="F31" s="19">
        <v>21</v>
      </c>
      <c r="G31" s="20">
        <v>7</v>
      </c>
      <c r="H31" s="19">
        <v>2</v>
      </c>
      <c r="I31" s="20">
        <v>0</v>
      </c>
      <c r="J31" s="61">
        <f t="shared" si="3"/>
        <v>42</v>
      </c>
      <c r="K31" s="61">
        <f t="shared" si="3"/>
        <v>20</v>
      </c>
    </row>
    <row r="32" spans="1:11" ht="14.25">
      <c r="A32" s="53" t="s">
        <v>7</v>
      </c>
      <c r="B32" s="35" t="s">
        <v>209</v>
      </c>
      <c r="C32" s="35" t="s">
        <v>207</v>
      </c>
      <c r="D32" s="17">
        <v>21</v>
      </c>
      <c r="E32" s="18">
        <v>3</v>
      </c>
      <c r="F32" s="17">
        <v>21</v>
      </c>
      <c r="G32" s="18">
        <v>9</v>
      </c>
      <c r="H32" s="17">
        <v>2</v>
      </c>
      <c r="I32" s="18">
        <v>0</v>
      </c>
      <c r="J32" s="60"/>
      <c r="K32" s="60">
        <f>E32+G32</f>
        <v>12</v>
      </c>
    </row>
    <row r="33" spans="1:11" ht="15" thickBot="1">
      <c r="A33" s="525" t="s">
        <v>8</v>
      </c>
      <c r="B33" s="35" t="s">
        <v>194</v>
      </c>
      <c r="C33" s="35" t="s">
        <v>200</v>
      </c>
      <c r="D33" s="527">
        <v>21</v>
      </c>
      <c r="E33" s="529">
        <v>8</v>
      </c>
      <c r="F33" s="527">
        <v>21</v>
      </c>
      <c r="G33" s="529">
        <v>15</v>
      </c>
      <c r="H33" s="527">
        <v>2</v>
      </c>
      <c r="I33" s="529">
        <v>0</v>
      </c>
      <c r="J33" s="535"/>
      <c r="K33" s="535"/>
    </row>
    <row r="34" spans="1:11" ht="14.25">
      <c r="A34" s="526"/>
      <c r="B34" s="36" t="s">
        <v>209</v>
      </c>
      <c r="C34" s="36" t="s">
        <v>202</v>
      </c>
      <c r="D34" s="528"/>
      <c r="E34" s="530"/>
      <c r="F34" s="528"/>
      <c r="G34" s="530"/>
      <c r="H34" s="528"/>
      <c r="I34" s="530"/>
      <c r="J34" s="536"/>
      <c r="K34" s="536"/>
    </row>
    <row r="35" spans="1:11" ht="21">
      <c r="A35" s="47"/>
      <c r="B35" s="537"/>
      <c r="C35" s="538"/>
      <c r="D35" s="538"/>
      <c r="E35" s="538"/>
      <c r="F35" s="538"/>
      <c r="G35" s="539"/>
      <c r="H35" s="26">
        <f>SUM(H29:H34)</f>
        <v>10</v>
      </c>
      <c r="I35" s="27">
        <f>SUM(I29:I34)</f>
        <v>0</v>
      </c>
      <c r="J35" s="28">
        <f>SUM(J29:J34)</f>
        <v>126</v>
      </c>
      <c r="K35" s="29">
        <f>SUM(K29:K34)</f>
        <v>76</v>
      </c>
    </row>
  </sheetData>
  <sheetProtection selectLockedCells="1" selectUnlockedCells="1"/>
  <mergeCells count="56">
    <mergeCell ref="K24:K25"/>
    <mergeCell ref="B26:G26"/>
    <mergeCell ref="G24:G25"/>
    <mergeCell ref="H24:H25"/>
    <mergeCell ref="I24:I25"/>
    <mergeCell ref="J24:J25"/>
    <mergeCell ref="K15:K16"/>
    <mergeCell ref="B17:G17"/>
    <mergeCell ref="D19:E19"/>
    <mergeCell ref="F19:G19"/>
    <mergeCell ref="H19:I19"/>
    <mergeCell ref="J19:K19"/>
    <mergeCell ref="G15:G16"/>
    <mergeCell ref="H15:H16"/>
    <mergeCell ref="I15:I16"/>
    <mergeCell ref="J15:J16"/>
    <mergeCell ref="A24:A25"/>
    <mergeCell ref="D24:D25"/>
    <mergeCell ref="E24:E25"/>
    <mergeCell ref="F24:F25"/>
    <mergeCell ref="A15:A16"/>
    <mergeCell ref="D15:D16"/>
    <mergeCell ref="E15:E16"/>
    <mergeCell ref="F15:F16"/>
    <mergeCell ref="J10:K10"/>
    <mergeCell ref="G6:G7"/>
    <mergeCell ref="H6:H7"/>
    <mergeCell ref="I6:I7"/>
    <mergeCell ref="J6:J7"/>
    <mergeCell ref="B8:G8"/>
    <mergeCell ref="D10:E10"/>
    <mergeCell ref="F10:G10"/>
    <mergeCell ref="H10:I10"/>
    <mergeCell ref="H1:I1"/>
    <mergeCell ref="J1:K1"/>
    <mergeCell ref="A6:A7"/>
    <mergeCell ref="D6:D7"/>
    <mergeCell ref="E6:E7"/>
    <mergeCell ref="F6:F7"/>
    <mergeCell ref="D1:E1"/>
    <mergeCell ref="F1:G1"/>
    <mergeCell ref="K6:K7"/>
    <mergeCell ref="A33:A34"/>
    <mergeCell ref="D33:D34"/>
    <mergeCell ref="E33:E34"/>
    <mergeCell ref="F33:F34"/>
    <mergeCell ref="D28:E28"/>
    <mergeCell ref="F28:G28"/>
    <mergeCell ref="H28:I28"/>
    <mergeCell ref="J28:K28"/>
    <mergeCell ref="I33:I34"/>
    <mergeCell ref="J33:J34"/>
    <mergeCell ref="K33:K34"/>
    <mergeCell ref="B35:G35"/>
    <mergeCell ref="G33:G34"/>
    <mergeCell ref="H33:H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zoomScale="70" zoomScaleNormal="70" zoomScalePageLayoutView="0" workbookViewId="0" topLeftCell="A1">
      <selection activeCell="E26" sqref="E26"/>
    </sheetView>
  </sheetViews>
  <sheetFormatPr defaultColWidth="9.140625" defaultRowHeight="12.75"/>
  <cols>
    <col min="1" max="1" width="9.140625" style="156" customWidth="1"/>
    <col min="2" max="2" width="36.28125" style="156" customWidth="1"/>
    <col min="3" max="3" width="35.57421875" style="156" customWidth="1"/>
    <col min="4" max="4" width="35.7109375" style="156" customWidth="1"/>
    <col min="5" max="5" width="32.7109375" style="156" customWidth="1"/>
    <col min="6" max="6" width="34.140625" style="156" customWidth="1"/>
    <col min="7" max="16384" width="9.140625" style="156" customWidth="1"/>
  </cols>
  <sheetData>
    <row r="1" spans="1:6" ht="24.75" customHeight="1">
      <c r="A1" s="154"/>
      <c r="B1" s="155" t="s">
        <v>52</v>
      </c>
      <c r="C1" s="155" t="s">
        <v>53</v>
      </c>
      <c r="D1" s="155" t="s">
        <v>54</v>
      </c>
      <c r="E1" s="155" t="s">
        <v>55</v>
      </c>
      <c r="F1" s="155" t="s">
        <v>56</v>
      </c>
    </row>
    <row r="2" spans="1:13" ht="24.75" customHeight="1">
      <c r="A2" s="165" t="s">
        <v>59</v>
      </c>
      <c r="B2" s="157" t="s">
        <v>92</v>
      </c>
      <c r="C2" s="158" t="s">
        <v>91</v>
      </c>
      <c r="D2" s="159" t="s">
        <v>89</v>
      </c>
      <c r="E2" s="187" t="s">
        <v>115</v>
      </c>
      <c r="F2" s="160" t="s">
        <v>88</v>
      </c>
      <c r="G2" s="161" t="s">
        <v>57</v>
      </c>
      <c r="H2" s="162" t="s">
        <v>58</v>
      </c>
      <c r="I2" s="163"/>
      <c r="J2" s="232" t="s">
        <v>70</v>
      </c>
      <c r="K2" s="164" t="s">
        <v>63</v>
      </c>
      <c r="L2" s="164"/>
      <c r="M2" s="164"/>
    </row>
    <row r="3" spans="1:13" ht="24.75" customHeight="1">
      <c r="A3" s="165"/>
      <c r="B3" s="166" t="s">
        <v>120</v>
      </c>
      <c r="C3" s="173" t="s">
        <v>156</v>
      </c>
      <c r="D3" s="174" t="s">
        <v>90</v>
      </c>
      <c r="E3" s="189" t="s">
        <v>114</v>
      </c>
      <c r="F3" s="167" t="s">
        <v>112</v>
      </c>
      <c r="G3" s="168"/>
      <c r="H3" s="169" t="s">
        <v>62</v>
      </c>
      <c r="I3" s="169"/>
      <c r="J3" s="181" t="s">
        <v>107</v>
      </c>
      <c r="K3" s="154"/>
      <c r="L3" s="154"/>
      <c r="M3" s="154"/>
    </row>
    <row r="4" spans="1:11" ht="24.75" customHeight="1">
      <c r="A4" s="191"/>
      <c r="B4" s="157" t="s">
        <v>121</v>
      </c>
      <c r="C4" s="157" t="s">
        <v>123</v>
      </c>
      <c r="D4" s="189" t="s">
        <v>60</v>
      </c>
      <c r="E4" s="188" t="s">
        <v>116</v>
      </c>
      <c r="F4" s="160" t="s">
        <v>61</v>
      </c>
      <c r="G4" s="154"/>
      <c r="H4" s="164" t="s">
        <v>66</v>
      </c>
      <c r="I4" s="164"/>
      <c r="J4" s="236"/>
      <c r="K4" s="208"/>
    </row>
    <row r="5" spans="1:10" ht="24.75" customHeight="1">
      <c r="A5" s="182"/>
      <c r="B5" s="157" t="s">
        <v>122</v>
      </c>
      <c r="C5" s="177" t="s">
        <v>111</v>
      </c>
      <c r="D5" s="189" t="s">
        <v>152</v>
      </c>
      <c r="E5" s="180" t="s">
        <v>113</v>
      </c>
      <c r="F5" s="167" t="s">
        <v>153</v>
      </c>
      <c r="G5" s="154"/>
      <c r="H5" s="164" t="s">
        <v>67</v>
      </c>
      <c r="I5" s="164"/>
      <c r="J5" s="206"/>
    </row>
    <row r="6" spans="1:13" ht="24.75" customHeight="1">
      <c r="A6" s="190" t="s">
        <v>68</v>
      </c>
      <c r="B6" s="243" t="s">
        <v>128</v>
      </c>
      <c r="C6" s="194" t="s">
        <v>157</v>
      </c>
      <c r="D6" s="197" t="s">
        <v>125</v>
      </c>
      <c r="E6" s="198" t="s">
        <v>155</v>
      </c>
      <c r="F6" s="201" t="s">
        <v>127</v>
      </c>
      <c r="G6" s="154"/>
      <c r="H6" s="164" t="s">
        <v>69</v>
      </c>
      <c r="I6" s="164"/>
      <c r="J6" s="181" t="s">
        <v>108</v>
      </c>
      <c r="K6" s="164" t="s">
        <v>63</v>
      </c>
      <c r="L6" s="154"/>
      <c r="M6" s="154"/>
    </row>
    <row r="7" spans="1:11" ht="24.75" customHeight="1">
      <c r="A7" s="183"/>
      <c r="B7" s="244" t="s">
        <v>129</v>
      </c>
      <c r="C7" s="194" t="s">
        <v>144</v>
      </c>
      <c r="D7" s="197" t="s">
        <v>124</v>
      </c>
      <c r="E7" s="199" t="s">
        <v>149</v>
      </c>
      <c r="F7" s="201" t="s">
        <v>132</v>
      </c>
      <c r="G7" s="154"/>
      <c r="H7" s="164" t="s">
        <v>71</v>
      </c>
      <c r="I7" s="164"/>
      <c r="J7" s="237" t="s">
        <v>109</v>
      </c>
      <c r="K7" s="208"/>
    </row>
    <row r="8" spans="1:10" ht="24.75" customHeight="1">
      <c r="A8" s="192"/>
      <c r="B8" s="245" t="s">
        <v>130</v>
      </c>
      <c r="C8" s="195" t="s">
        <v>117</v>
      </c>
      <c r="D8" s="195" t="s">
        <v>118</v>
      </c>
      <c r="E8" s="200" t="s">
        <v>126</v>
      </c>
      <c r="F8" s="201" t="s">
        <v>133</v>
      </c>
      <c r="G8" s="154"/>
      <c r="H8" s="164" t="s">
        <v>72</v>
      </c>
      <c r="I8" s="164"/>
      <c r="J8" s="207"/>
    </row>
    <row r="9" spans="1:13" ht="24.75" customHeight="1">
      <c r="A9" s="184"/>
      <c r="B9" s="246" t="s">
        <v>131</v>
      </c>
      <c r="C9" s="247" t="s">
        <v>143</v>
      </c>
      <c r="D9" s="196" t="s">
        <v>119</v>
      </c>
      <c r="E9" s="204" t="s">
        <v>60</v>
      </c>
      <c r="F9" s="201" t="s">
        <v>65</v>
      </c>
      <c r="G9" s="154"/>
      <c r="H9" s="164" t="s">
        <v>74</v>
      </c>
      <c r="I9" s="164"/>
      <c r="J9" s="205"/>
      <c r="K9" s="154"/>
      <c r="L9" s="154"/>
      <c r="M9" s="154"/>
    </row>
    <row r="10" spans="1:11" ht="24.75" customHeight="1">
      <c r="A10" s="191" t="s">
        <v>73</v>
      </c>
      <c r="B10" s="193" t="s">
        <v>137</v>
      </c>
      <c r="C10" s="242" t="s">
        <v>142</v>
      </c>
      <c r="D10" s="238" t="s">
        <v>150</v>
      </c>
      <c r="E10" s="239" t="s">
        <v>154</v>
      </c>
      <c r="F10" s="160" t="s">
        <v>134</v>
      </c>
      <c r="G10" s="154"/>
      <c r="H10" s="164" t="s">
        <v>76</v>
      </c>
      <c r="I10" s="164"/>
      <c r="J10" s="181" t="s">
        <v>110</v>
      </c>
      <c r="K10" s="164" t="s">
        <v>63</v>
      </c>
    </row>
    <row r="11" spans="1:11" ht="24.75" customHeight="1">
      <c r="A11" s="191"/>
      <c r="B11" s="193" t="s">
        <v>138</v>
      </c>
      <c r="C11" s="209" t="s">
        <v>158</v>
      </c>
      <c r="D11" s="210" t="s">
        <v>151</v>
      </c>
      <c r="E11" s="240" t="s">
        <v>147</v>
      </c>
      <c r="F11" s="167" t="s">
        <v>135</v>
      </c>
      <c r="G11" s="154"/>
      <c r="H11" s="164" t="s">
        <v>77</v>
      </c>
      <c r="I11" s="164"/>
      <c r="J11" s="237" t="s">
        <v>75</v>
      </c>
      <c r="K11" s="230"/>
    </row>
    <row r="12" spans="1:11" ht="24.75" customHeight="1">
      <c r="A12" s="165"/>
      <c r="B12" s="179" t="s">
        <v>139</v>
      </c>
      <c r="C12" s="211" t="s">
        <v>141</v>
      </c>
      <c r="D12" s="240" t="s">
        <v>146</v>
      </c>
      <c r="E12" s="248" t="s">
        <v>148</v>
      </c>
      <c r="F12" s="180" t="s">
        <v>159</v>
      </c>
      <c r="G12" s="154"/>
      <c r="H12" s="164" t="s">
        <v>78</v>
      </c>
      <c r="I12" s="164"/>
      <c r="J12" s="170"/>
      <c r="K12" s="163"/>
    </row>
    <row r="13" spans="1:10" ht="24.75" customHeight="1">
      <c r="A13" s="186"/>
      <c r="B13" s="172" t="s">
        <v>140</v>
      </c>
      <c r="C13" s="157" t="s">
        <v>64</v>
      </c>
      <c r="D13" s="241" t="s">
        <v>145</v>
      </c>
      <c r="E13" s="160" t="s">
        <v>136</v>
      </c>
      <c r="F13" s="160" t="s">
        <v>160</v>
      </c>
      <c r="H13" s="164" t="s">
        <v>79</v>
      </c>
      <c r="I13" s="164"/>
      <c r="J13" s="175"/>
    </row>
    <row r="14" spans="1:10" ht="24.75" customHeight="1">
      <c r="A14" s="176"/>
      <c r="B14" s="219"/>
      <c r="C14" s="228" t="s">
        <v>93</v>
      </c>
      <c r="D14" s="227" t="s">
        <v>97</v>
      </c>
      <c r="E14" s="226" t="s">
        <v>94</v>
      </c>
      <c r="F14" s="225" t="s">
        <v>98</v>
      </c>
      <c r="G14" s="154"/>
      <c r="H14" s="164" t="s">
        <v>80</v>
      </c>
      <c r="I14" s="164"/>
      <c r="J14" s="178"/>
    </row>
    <row r="15" spans="1:11" ht="24.75" customHeight="1">
      <c r="A15" s="165"/>
      <c r="B15" s="220"/>
      <c r="C15" s="217" t="s">
        <v>95</v>
      </c>
      <c r="D15" s="212" t="s">
        <v>96</v>
      </c>
      <c r="E15" s="229" t="s">
        <v>96</v>
      </c>
      <c r="F15" s="201" t="s">
        <v>96</v>
      </c>
      <c r="G15" s="154"/>
      <c r="H15" s="164" t="s">
        <v>81</v>
      </c>
      <c r="I15" s="164"/>
      <c r="J15" s="181"/>
      <c r="K15" s="163" t="s">
        <v>104</v>
      </c>
    </row>
    <row r="16" spans="1:11" ht="24.75" customHeight="1">
      <c r="A16" s="191"/>
      <c r="B16" s="222"/>
      <c r="C16" s="218" t="s">
        <v>102</v>
      </c>
      <c r="D16" s="213" t="s">
        <v>102</v>
      </c>
      <c r="E16" s="174" t="s">
        <v>101</v>
      </c>
      <c r="F16" s="202" t="s">
        <v>99</v>
      </c>
      <c r="G16" s="154"/>
      <c r="H16" s="164" t="s">
        <v>82</v>
      </c>
      <c r="I16" s="164"/>
      <c r="J16" s="207"/>
      <c r="K16" s="164" t="s">
        <v>105</v>
      </c>
    </row>
    <row r="17" spans="1:11" ht="24.75" customHeight="1">
      <c r="A17" s="165"/>
      <c r="B17" s="219"/>
      <c r="C17" s="216" t="s">
        <v>100</v>
      </c>
      <c r="D17" s="214" t="s">
        <v>100</v>
      </c>
      <c r="E17" s="215" t="s">
        <v>100</v>
      </c>
      <c r="F17" s="203" t="s">
        <v>100</v>
      </c>
      <c r="G17" s="154"/>
      <c r="H17" s="164" t="s">
        <v>83</v>
      </c>
      <c r="I17" s="164"/>
      <c r="J17" s="236"/>
      <c r="K17" s="231" t="s">
        <v>106</v>
      </c>
    </row>
    <row r="18" spans="1:11" ht="24.75" customHeight="1">
      <c r="A18" s="224"/>
      <c r="B18" s="220"/>
      <c r="C18" s="217" t="s">
        <v>103</v>
      </c>
      <c r="D18" s="212" t="s">
        <v>103</v>
      </c>
      <c r="E18" s="229" t="s">
        <v>103</v>
      </c>
      <c r="F18" s="201" t="s">
        <v>103</v>
      </c>
      <c r="G18" s="154"/>
      <c r="H18" s="164" t="s">
        <v>84</v>
      </c>
      <c r="I18" s="164"/>
      <c r="J18" s="181"/>
      <c r="K18" s="163"/>
    </row>
    <row r="19" spans="1:10" ht="24.75" customHeight="1">
      <c r="A19" s="171"/>
      <c r="B19" s="221"/>
      <c r="C19" s="222"/>
      <c r="D19" s="223"/>
      <c r="E19" s="222"/>
      <c r="F19" s="222"/>
      <c r="H19" s="164" t="s">
        <v>85</v>
      </c>
      <c r="I19" s="164" t="s">
        <v>86</v>
      </c>
      <c r="J19" s="185"/>
    </row>
    <row r="20" spans="1:6" ht="15">
      <c r="A20" s="154"/>
      <c r="E20" s="154"/>
      <c r="F20" s="154"/>
    </row>
    <row r="21" spans="1:6" ht="15">
      <c r="A21" s="154"/>
      <c r="D21" s="154"/>
      <c r="E21" s="154"/>
      <c r="F21" s="154"/>
    </row>
    <row r="23" ht="15">
      <c r="B23" s="154"/>
    </row>
    <row r="28" ht="14.25">
      <c r="C28" s="156" t="s">
        <v>87</v>
      </c>
    </row>
  </sheetData>
  <sheetProtection selectLockedCells="1" selectUnlockedCells="1"/>
  <printOptions/>
  <pageMargins left="1.1023622047244095" right="0.7086614173228347" top="0.7874015748031497" bottom="0.7874015748031497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C48"/>
  <sheetViews>
    <sheetView showGridLines="0" zoomScale="80" zoomScaleNormal="80" zoomScalePageLayoutView="0" workbookViewId="0" topLeftCell="A1">
      <selection activeCell="AB23" sqref="AB23"/>
    </sheetView>
  </sheetViews>
  <sheetFormatPr defaultColWidth="9.140625" defaultRowHeight="12.75"/>
  <cols>
    <col min="1" max="1" width="1.8515625" style="0" customWidth="1"/>
    <col min="2" max="2" width="8.140625" style="0" customWidth="1"/>
    <col min="3" max="3" width="33.7109375" style="0" customWidth="1"/>
    <col min="4" max="4" width="5.28125" style="0" customWidth="1"/>
    <col min="5" max="5" width="1.7109375" style="0" customWidth="1"/>
    <col min="6" max="7" width="5.28125" style="0" customWidth="1"/>
    <col min="8" max="8" width="1.7109375" style="0" customWidth="1"/>
    <col min="9" max="10" width="5.28125" style="0" customWidth="1"/>
    <col min="11" max="11" width="1.7109375" style="0" customWidth="1"/>
    <col min="12" max="13" width="5.28125" style="0" customWidth="1"/>
    <col min="14" max="14" width="1.7109375" style="0" customWidth="1"/>
    <col min="15" max="16" width="5.28125" style="0" customWidth="1"/>
    <col min="17" max="17" width="1.7109375" style="0" customWidth="1"/>
    <col min="18" max="18" width="5.28125" style="0" customWidth="1"/>
    <col min="19" max="19" width="4.7109375" style="0" customWidth="1"/>
    <col min="20" max="20" width="1.7109375" style="0" customWidth="1"/>
    <col min="21" max="22" width="4.7109375" style="0" customWidth="1"/>
    <col min="23" max="23" width="1.7109375" style="0" customWidth="1"/>
    <col min="24" max="24" width="4.7109375" style="0" customWidth="1"/>
    <col min="25" max="25" width="5.7109375" style="0" customWidth="1"/>
  </cols>
  <sheetData>
    <row r="1" spans="2:26" ht="33">
      <c r="B1" s="480" t="s">
        <v>422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</row>
    <row r="2" spans="2:26" ht="22.5">
      <c r="B2" s="481" t="s">
        <v>423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</row>
    <row r="3" ht="12" customHeight="1" thickBot="1"/>
    <row r="4" spans="2:26" ht="12.75" customHeight="1">
      <c r="B4" s="482" t="s">
        <v>424</v>
      </c>
      <c r="C4" s="483"/>
      <c r="D4" s="488" t="s">
        <v>343</v>
      </c>
      <c r="E4" s="489"/>
      <c r="F4" s="490"/>
      <c r="G4" s="488" t="s">
        <v>344</v>
      </c>
      <c r="H4" s="489"/>
      <c r="I4" s="490"/>
      <c r="J4" s="488" t="s">
        <v>243</v>
      </c>
      <c r="K4" s="489"/>
      <c r="L4" s="490"/>
      <c r="M4" s="488" t="s">
        <v>290</v>
      </c>
      <c r="N4" s="489"/>
      <c r="O4" s="490"/>
      <c r="P4" s="497" t="s">
        <v>425</v>
      </c>
      <c r="Q4" s="498"/>
      <c r="R4" s="498"/>
      <c r="S4" s="498"/>
      <c r="T4" s="498"/>
      <c r="U4" s="498"/>
      <c r="V4" s="498"/>
      <c r="W4" s="498"/>
      <c r="X4" s="498"/>
      <c r="Y4" s="498"/>
      <c r="Z4" s="499"/>
    </row>
    <row r="5" spans="2:26" ht="12.75" customHeight="1">
      <c r="B5" s="484"/>
      <c r="C5" s="485"/>
      <c r="D5" s="491"/>
      <c r="E5" s="492"/>
      <c r="F5" s="493"/>
      <c r="G5" s="491"/>
      <c r="H5" s="492"/>
      <c r="I5" s="493"/>
      <c r="J5" s="491"/>
      <c r="K5" s="492"/>
      <c r="L5" s="493"/>
      <c r="M5" s="491"/>
      <c r="N5" s="492"/>
      <c r="O5" s="493"/>
      <c r="P5" s="500"/>
      <c r="Q5" s="501"/>
      <c r="R5" s="501"/>
      <c r="S5" s="501"/>
      <c r="T5" s="501"/>
      <c r="U5" s="501"/>
      <c r="V5" s="501"/>
      <c r="W5" s="501"/>
      <c r="X5" s="501"/>
      <c r="Y5" s="501"/>
      <c r="Z5" s="502"/>
    </row>
    <row r="6" spans="2:26" ht="13.5" customHeight="1" thickBot="1">
      <c r="B6" s="484"/>
      <c r="C6" s="485"/>
      <c r="D6" s="491"/>
      <c r="E6" s="492"/>
      <c r="F6" s="493"/>
      <c r="G6" s="491"/>
      <c r="H6" s="492"/>
      <c r="I6" s="493"/>
      <c r="J6" s="491"/>
      <c r="K6" s="492"/>
      <c r="L6" s="493"/>
      <c r="M6" s="491"/>
      <c r="N6" s="492"/>
      <c r="O6" s="493"/>
      <c r="P6" s="503"/>
      <c r="Q6" s="504"/>
      <c r="R6" s="504"/>
      <c r="S6" s="504"/>
      <c r="T6" s="504"/>
      <c r="U6" s="504"/>
      <c r="V6" s="504"/>
      <c r="W6" s="504"/>
      <c r="X6" s="504"/>
      <c r="Y6" s="504"/>
      <c r="Z6" s="505"/>
    </row>
    <row r="7" spans="2:26" ht="13.5" customHeight="1" thickBot="1">
      <c r="B7" s="486"/>
      <c r="C7" s="487"/>
      <c r="D7" s="494"/>
      <c r="E7" s="495"/>
      <c r="F7" s="496"/>
      <c r="G7" s="494"/>
      <c r="H7" s="495"/>
      <c r="I7" s="496"/>
      <c r="J7" s="494"/>
      <c r="K7" s="495"/>
      <c r="L7" s="496"/>
      <c r="M7" s="494"/>
      <c r="N7" s="495"/>
      <c r="O7" s="496"/>
      <c r="P7" s="506" t="s">
        <v>426</v>
      </c>
      <c r="Q7" s="507"/>
      <c r="R7" s="508"/>
      <c r="S7" s="506" t="s">
        <v>22</v>
      </c>
      <c r="T7" s="507"/>
      <c r="U7" s="508"/>
      <c r="V7" s="509" t="s">
        <v>427</v>
      </c>
      <c r="W7" s="509"/>
      <c r="X7" s="509"/>
      <c r="Y7" s="398" t="s">
        <v>428</v>
      </c>
      <c r="Z7" s="398" t="s">
        <v>429</v>
      </c>
    </row>
    <row r="8" spans="2:26" ht="19.5" customHeight="1">
      <c r="B8" s="510" t="s">
        <v>343</v>
      </c>
      <c r="C8" s="399"/>
      <c r="D8" s="400"/>
      <c r="E8" s="401"/>
      <c r="F8" s="402"/>
      <c r="G8" s="457">
        <v>3</v>
      </c>
      <c r="H8" s="458" t="s">
        <v>430</v>
      </c>
      <c r="I8" s="459">
        <v>2</v>
      </c>
      <c r="J8" s="457">
        <v>4</v>
      </c>
      <c r="K8" s="458" t="s">
        <v>430</v>
      </c>
      <c r="L8" s="459">
        <v>1</v>
      </c>
      <c r="M8" s="457">
        <v>4</v>
      </c>
      <c r="N8" s="458" t="s">
        <v>430</v>
      </c>
      <c r="O8" s="459">
        <v>1</v>
      </c>
      <c r="P8" s="460"/>
      <c r="Q8" s="461"/>
      <c r="R8" s="462"/>
      <c r="S8" s="461"/>
      <c r="T8" s="461"/>
      <c r="U8" s="462"/>
      <c r="V8" s="463">
        <f>G8+J8+M8</f>
        <v>11</v>
      </c>
      <c r="W8" s="464" t="s">
        <v>430</v>
      </c>
      <c r="X8" s="465">
        <f>I8+L8+O8</f>
        <v>4</v>
      </c>
      <c r="Y8" s="512">
        <v>9</v>
      </c>
      <c r="Z8" s="514" t="s">
        <v>18</v>
      </c>
    </row>
    <row r="9" spans="2:26" ht="19.5" customHeight="1">
      <c r="B9" s="511"/>
      <c r="C9" s="403" t="s">
        <v>398</v>
      </c>
      <c r="D9" s="404"/>
      <c r="E9" s="405"/>
      <c r="F9" s="406"/>
      <c r="G9" s="407">
        <v>6</v>
      </c>
      <c r="H9" s="408" t="s">
        <v>430</v>
      </c>
      <c r="I9" s="409">
        <v>4</v>
      </c>
      <c r="J9" s="407">
        <v>8</v>
      </c>
      <c r="K9" s="408" t="s">
        <v>430</v>
      </c>
      <c r="L9" s="409">
        <v>2</v>
      </c>
      <c r="M9" s="407">
        <v>8</v>
      </c>
      <c r="N9" s="408" t="s">
        <v>430</v>
      </c>
      <c r="O9" s="409">
        <v>2</v>
      </c>
      <c r="P9" s="410"/>
      <c r="Q9" s="411"/>
      <c r="R9" s="412"/>
      <c r="S9" s="413">
        <f>G9+J9+M9</f>
        <v>22</v>
      </c>
      <c r="T9" s="414" t="s">
        <v>430</v>
      </c>
      <c r="U9" s="415">
        <f>I9+L9+O9</f>
        <v>8</v>
      </c>
      <c r="V9" s="416"/>
      <c r="W9" s="417"/>
      <c r="X9" s="418"/>
      <c r="Y9" s="513"/>
      <c r="Z9" s="515"/>
    </row>
    <row r="10" spans="2:26" ht="19.5" customHeight="1" thickBot="1">
      <c r="B10" s="511"/>
      <c r="C10" s="403"/>
      <c r="D10" s="404"/>
      <c r="E10" s="405"/>
      <c r="F10" s="419"/>
      <c r="G10" s="420">
        <v>152</v>
      </c>
      <c r="H10" s="421" t="s">
        <v>430</v>
      </c>
      <c r="I10" s="422">
        <v>144</v>
      </c>
      <c r="J10" s="420">
        <v>168</v>
      </c>
      <c r="K10" s="421" t="s">
        <v>430</v>
      </c>
      <c r="L10" s="422">
        <v>125</v>
      </c>
      <c r="M10" s="420">
        <v>168</v>
      </c>
      <c r="N10" s="421" t="s">
        <v>430</v>
      </c>
      <c r="O10" s="422">
        <v>136</v>
      </c>
      <c r="P10" s="423">
        <f>G10+J10+M10</f>
        <v>488</v>
      </c>
      <c r="Q10" s="424" t="s">
        <v>430</v>
      </c>
      <c r="R10" s="425">
        <f>I10+L10+O10</f>
        <v>405</v>
      </c>
      <c r="S10" s="426"/>
      <c r="T10" s="426"/>
      <c r="U10" s="427"/>
      <c r="V10" s="428"/>
      <c r="W10" s="429"/>
      <c r="X10" s="430"/>
      <c r="Y10" s="513"/>
      <c r="Z10" s="515"/>
    </row>
    <row r="11" spans="2:29" ht="19.5" customHeight="1">
      <c r="B11" s="510" t="s">
        <v>344</v>
      </c>
      <c r="C11" s="399"/>
      <c r="D11" s="457">
        <f>I8</f>
        <v>2</v>
      </c>
      <c r="E11" s="458" t="s">
        <v>430</v>
      </c>
      <c r="F11" s="459">
        <f>G8</f>
        <v>3</v>
      </c>
      <c r="G11" s="466"/>
      <c r="H11" s="467"/>
      <c r="I11" s="468"/>
      <c r="J11" s="457">
        <v>4</v>
      </c>
      <c r="K11" s="458" t="s">
        <v>430</v>
      </c>
      <c r="L11" s="459">
        <v>0</v>
      </c>
      <c r="M11" s="457">
        <v>3</v>
      </c>
      <c r="N11" s="458" t="s">
        <v>430</v>
      </c>
      <c r="O11" s="459">
        <v>1</v>
      </c>
      <c r="P11" s="469"/>
      <c r="Q11" s="470"/>
      <c r="R11" s="471"/>
      <c r="S11" s="470"/>
      <c r="T11" s="470"/>
      <c r="U11" s="471"/>
      <c r="V11" s="463">
        <f>D11+J11+M11</f>
        <v>9</v>
      </c>
      <c r="W11" s="464" t="s">
        <v>430</v>
      </c>
      <c r="X11" s="465">
        <f>F11+L11+O11</f>
        <v>4</v>
      </c>
      <c r="Y11" s="512">
        <v>7</v>
      </c>
      <c r="Z11" s="514" t="s">
        <v>19</v>
      </c>
      <c r="AC11" s="261"/>
    </row>
    <row r="12" spans="2:29" ht="19.5" customHeight="1">
      <c r="B12" s="511"/>
      <c r="C12" s="403" t="s">
        <v>399</v>
      </c>
      <c r="D12" s="407">
        <f>I9</f>
        <v>4</v>
      </c>
      <c r="E12" s="408" t="s">
        <v>430</v>
      </c>
      <c r="F12" s="409">
        <f>G9</f>
        <v>6</v>
      </c>
      <c r="G12" s="404"/>
      <c r="H12" s="405"/>
      <c r="I12" s="406"/>
      <c r="J12" s="407">
        <v>9</v>
      </c>
      <c r="K12" s="408" t="s">
        <v>430</v>
      </c>
      <c r="L12" s="409">
        <v>1</v>
      </c>
      <c r="M12" s="407">
        <v>7</v>
      </c>
      <c r="N12" s="408" t="s">
        <v>430</v>
      </c>
      <c r="O12" s="409">
        <v>3</v>
      </c>
      <c r="P12" s="410"/>
      <c r="Q12" s="411"/>
      <c r="R12" s="412"/>
      <c r="S12" s="413">
        <f>D12+J12+M12</f>
        <v>20</v>
      </c>
      <c r="T12" s="414" t="s">
        <v>430</v>
      </c>
      <c r="U12" s="415">
        <f>F12+L12+O12</f>
        <v>10</v>
      </c>
      <c r="V12" s="416"/>
      <c r="W12" s="417"/>
      <c r="X12" s="418"/>
      <c r="Y12" s="513"/>
      <c r="Z12" s="515"/>
      <c r="AC12" s="259"/>
    </row>
    <row r="13" spans="2:29" ht="19.5" customHeight="1" thickBot="1">
      <c r="B13" s="516"/>
      <c r="C13" s="431"/>
      <c r="D13" s="420">
        <f>I10</f>
        <v>144</v>
      </c>
      <c r="E13" s="421" t="s">
        <v>430</v>
      </c>
      <c r="F13" s="422">
        <f>G10</f>
        <v>152</v>
      </c>
      <c r="G13" s="432"/>
      <c r="H13" s="433"/>
      <c r="I13" s="434"/>
      <c r="J13" s="420">
        <v>206</v>
      </c>
      <c r="K13" s="421" t="s">
        <v>430</v>
      </c>
      <c r="L13" s="422">
        <v>135</v>
      </c>
      <c r="M13" s="420">
        <v>182</v>
      </c>
      <c r="N13" s="421" t="s">
        <v>430</v>
      </c>
      <c r="O13" s="422">
        <v>152</v>
      </c>
      <c r="P13" s="435">
        <f>D13+J13+M13</f>
        <v>532</v>
      </c>
      <c r="Q13" s="436" t="s">
        <v>430</v>
      </c>
      <c r="R13" s="437">
        <f>F13+L13+O13</f>
        <v>439</v>
      </c>
      <c r="S13" s="438"/>
      <c r="T13" s="438"/>
      <c r="U13" s="439"/>
      <c r="V13" s="440"/>
      <c r="W13" s="441"/>
      <c r="X13" s="442"/>
      <c r="Y13" s="517"/>
      <c r="Z13" s="518"/>
      <c r="AC13" s="259"/>
    </row>
    <row r="14" spans="2:29" ht="19.5" customHeight="1">
      <c r="B14" s="510" t="s">
        <v>243</v>
      </c>
      <c r="C14" s="399"/>
      <c r="D14" s="457">
        <f>L8</f>
        <v>1</v>
      </c>
      <c r="E14" s="458" t="s">
        <v>430</v>
      </c>
      <c r="F14" s="459">
        <f>J8</f>
        <v>4</v>
      </c>
      <c r="G14" s="457">
        <f>L11</f>
        <v>0</v>
      </c>
      <c r="H14" s="458" t="s">
        <v>430</v>
      </c>
      <c r="I14" s="459">
        <f>J11</f>
        <v>4</v>
      </c>
      <c r="J14" s="466"/>
      <c r="K14" s="467"/>
      <c r="L14" s="468"/>
      <c r="M14" s="457">
        <v>2</v>
      </c>
      <c r="N14" s="458" t="s">
        <v>430</v>
      </c>
      <c r="O14" s="459">
        <v>1</v>
      </c>
      <c r="P14" s="469"/>
      <c r="Q14" s="470"/>
      <c r="R14" s="471"/>
      <c r="S14" s="470"/>
      <c r="T14" s="470"/>
      <c r="U14" s="471"/>
      <c r="V14" s="463">
        <f>D14+G14+M14</f>
        <v>3</v>
      </c>
      <c r="W14" s="464" t="s">
        <v>430</v>
      </c>
      <c r="X14" s="465">
        <f>F14+I14+O14</f>
        <v>9</v>
      </c>
      <c r="Y14" s="512">
        <v>5</v>
      </c>
      <c r="Z14" s="514" t="s">
        <v>20</v>
      </c>
      <c r="AC14" s="259"/>
    </row>
    <row r="15" spans="2:29" ht="19.5" customHeight="1">
      <c r="B15" s="511"/>
      <c r="C15" s="403" t="s">
        <v>431</v>
      </c>
      <c r="D15" s="407">
        <f>L9</f>
        <v>2</v>
      </c>
      <c r="E15" s="408" t="s">
        <v>430</v>
      </c>
      <c r="F15" s="409">
        <f>J9</f>
        <v>8</v>
      </c>
      <c r="G15" s="407">
        <f>L12</f>
        <v>1</v>
      </c>
      <c r="H15" s="408" t="s">
        <v>430</v>
      </c>
      <c r="I15" s="409">
        <f>J12</f>
        <v>9</v>
      </c>
      <c r="J15" s="404"/>
      <c r="K15" s="405"/>
      <c r="L15" s="406"/>
      <c r="M15" s="407">
        <v>6</v>
      </c>
      <c r="N15" s="408" t="s">
        <v>430</v>
      </c>
      <c r="O15" s="409">
        <v>4</v>
      </c>
      <c r="P15" s="410"/>
      <c r="Q15" s="411"/>
      <c r="R15" s="412"/>
      <c r="S15" s="413">
        <f>D15+G15+M15</f>
        <v>9</v>
      </c>
      <c r="T15" s="414" t="s">
        <v>430</v>
      </c>
      <c r="U15" s="415">
        <f>F15+I15+O15</f>
        <v>21</v>
      </c>
      <c r="V15" s="416"/>
      <c r="W15" s="417"/>
      <c r="X15" s="418"/>
      <c r="Y15" s="513"/>
      <c r="Z15" s="515"/>
      <c r="AC15" s="259"/>
    </row>
    <row r="16" spans="2:26" ht="19.5" customHeight="1" thickBot="1">
      <c r="B16" s="516"/>
      <c r="C16" s="431"/>
      <c r="D16" s="420">
        <f>L10</f>
        <v>125</v>
      </c>
      <c r="E16" s="421" t="s">
        <v>430</v>
      </c>
      <c r="F16" s="422">
        <f>J10</f>
        <v>168</v>
      </c>
      <c r="G16" s="420">
        <f>L13</f>
        <v>135</v>
      </c>
      <c r="H16" s="421" t="s">
        <v>430</v>
      </c>
      <c r="I16" s="422">
        <f>J13</f>
        <v>206</v>
      </c>
      <c r="J16" s="432"/>
      <c r="K16" s="433"/>
      <c r="L16" s="434"/>
      <c r="M16" s="420">
        <v>177</v>
      </c>
      <c r="N16" s="421" t="s">
        <v>430</v>
      </c>
      <c r="O16" s="422">
        <v>142</v>
      </c>
      <c r="P16" s="435">
        <f>D16+G16+M16</f>
        <v>437</v>
      </c>
      <c r="Q16" s="436" t="s">
        <v>430</v>
      </c>
      <c r="R16" s="437">
        <f>F16+I16+O16</f>
        <v>516</v>
      </c>
      <c r="S16" s="438"/>
      <c r="T16" s="438"/>
      <c r="U16" s="439"/>
      <c r="V16" s="440"/>
      <c r="W16" s="441"/>
      <c r="X16" s="442"/>
      <c r="Y16" s="517"/>
      <c r="Z16" s="518"/>
    </row>
    <row r="17" spans="2:26" ht="19.5" customHeight="1">
      <c r="B17" s="510" t="s">
        <v>290</v>
      </c>
      <c r="C17" s="399"/>
      <c r="D17" s="457">
        <f>O8</f>
        <v>1</v>
      </c>
      <c r="E17" s="458" t="s">
        <v>430</v>
      </c>
      <c r="F17" s="459">
        <f>M8</f>
        <v>4</v>
      </c>
      <c r="G17" s="457">
        <f>O11</f>
        <v>1</v>
      </c>
      <c r="H17" s="458" t="s">
        <v>430</v>
      </c>
      <c r="I17" s="459">
        <f>M11</f>
        <v>3</v>
      </c>
      <c r="J17" s="457">
        <f>O14</f>
        <v>1</v>
      </c>
      <c r="K17" s="458" t="s">
        <v>430</v>
      </c>
      <c r="L17" s="459">
        <f>M14</f>
        <v>2</v>
      </c>
      <c r="M17" s="466"/>
      <c r="N17" s="467"/>
      <c r="O17" s="468"/>
      <c r="P17" s="469"/>
      <c r="Q17" s="470"/>
      <c r="R17" s="471"/>
      <c r="S17" s="470"/>
      <c r="T17" s="470"/>
      <c r="U17" s="471"/>
      <c r="V17" s="463">
        <f>D17+G17+J17</f>
        <v>3</v>
      </c>
      <c r="W17" s="464" t="s">
        <v>430</v>
      </c>
      <c r="X17" s="465">
        <f>F17+I17+L17</f>
        <v>9</v>
      </c>
      <c r="Y17" s="512">
        <v>3</v>
      </c>
      <c r="Z17" s="514" t="s">
        <v>27</v>
      </c>
    </row>
    <row r="18" spans="2:26" ht="19.5" customHeight="1">
      <c r="B18" s="511"/>
      <c r="C18" s="403" t="s">
        <v>400</v>
      </c>
      <c r="D18" s="407">
        <f>O9</f>
        <v>2</v>
      </c>
      <c r="E18" s="408" t="s">
        <v>430</v>
      </c>
      <c r="F18" s="409">
        <f>M9</f>
        <v>8</v>
      </c>
      <c r="G18" s="407">
        <f>O12</f>
        <v>3</v>
      </c>
      <c r="H18" s="408" t="s">
        <v>430</v>
      </c>
      <c r="I18" s="409">
        <f>M12</f>
        <v>7</v>
      </c>
      <c r="J18" s="407">
        <f>O15</f>
        <v>4</v>
      </c>
      <c r="K18" s="408" t="s">
        <v>430</v>
      </c>
      <c r="L18" s="409">
        <f>M15</f>
        <v>6</v>
      </c>
      <c r="M18" s="404"/>
      <c r="N18" s="405"/>
      <c r="O18" s="406"/>
      <c r="P18" s="410"/>
      <c r="Q18" s="411"/>
      <c r="R18" s="412"/>
      <c r="S18" s="413">
        <f>D18+G18+J18</f>
        <v>9</v>
      </c>
      <c r="T18" s="414" t="s">
        <v>430</v>
      </c>
      <c r="U18" s="415">
        <f>F18+I18+L18</f>
        <v>21</v>
      </c>
      <c r="V18" s="416"/>
      <c r="W18" s="417"/>
      <c r="X18" s="418"/>
      <c r="Y18" s="513"/>
      <c r="Z18" s="515"/>
    </row>
    <row r="19" spans="2:26" ht="19.5" customHeight="1" thickBot="1">
      <c r="B19" s="516"/>
      <c r="C19" s="431"/>
      <c r="D19" s="443">
        <f>O10</f>
        <v>136</v>
      </c>
      <c r="E19" s="444" t="s">
        <v>430</v>
      </c>
      <c r="F19" s="445">
        <f>M10</f>
        <v>168</v>
      </c>
      <c r="G19" s="443">
        <f>O13</f>
        <v>152</v>
      </c>
      <c r="H19" s="444" t="s">
        <v>430</v>
      </c>
      <c r="I19" s="445">
        <f>M13</f>
        <v>182</v>
      </c>
      <c r="J19" s="443">
        <f>O16</f>
        <v>142</v>
      </c>
      <c r="K19" s="444" t="s">
        <v>430</v>
      </c>
      <c r="L19" s="445">
        <f>M16</f>
        <v>177</v>
      </c>
      <c r="M19" s="432"/>
      <c r="N19" s="433"/>
      <c r="O19" s="434"/>
      <c r="P19" s="435">
        <f>D19+G19+J19</f>
        <v>430</v>
      </c>
      <c r="Q19" s="436" t="s">
        <v>430</v>
      </c>
      <c r="R19" s="437">
        <f>F19+I19+L19</f>
        <v>527</v>
      </c>
      <c r="S19" s="438"/>
      <c r="T19" s="438"/>
      <c r="U19" s="439"/>
      <c r="V19" s="440"/>
      <c r="W19" s="441"/>
      <c r="X19" s="442"/>
      <c r="Y19" s="517"/>
      <c r="Z19" s="518"/>
    </row>
    <row r="21" spans="3:12" ht="12.75">
      <c r="C21" s="446" t="s">
        <v>432</v>
      </c>
      <c r="D21" s="519" t="s">
        <v>405</v>
      </c>
      <c r="E21" s="519"/>
      <c r="F21" s="519"/>
      <c r="G21" s="519" t="s">
        <v>404</v>
      </c>
      <c r="H21" s="519"/>
      <c r="I21" s="519"/>
      <c r="J21" s="519" t="s">
        <v>403</v>
      </c>
      <c r="K21" s="519"/>
      <c r="L21" s="519"/>
    </row>
    <row r="22" spans="4:12" ht="17.25">
      <c r="D22" s="389">
        <v>2</v>
      </c>
      <c r="E22" s="387" t="s">
        <v>406</v>
      </c>
      <c r="F22" s="389">
        <v>4</v>
      </c>
      <c r="G22" s="389">
        <v>4</v>
      </c>
      <c r="H22" s="387" t="s">
        <v>406</v>
      </c>
      <c r="I22" s="389">
        <v>3</v>
      </c>
      <c r="J22" s="389">
        <v>1</v>
      </c>
      <c r="K22" s="387" t="s">
        <v>406</v>
      </c>
      <c r="L22" s="389">
        <v>4</v>
      </c>
    </row>
    <row r="23" spans="4:12" ht="17.25">
      <c r="D23" s="389">
        <v>3</v>
      </c>
      <c r="E23" s="387" t="s">
        <v>406</v>
      </c>
      <c r="F23" s="389">
        <v>1</v>
      </c>
      <c r="G23" s="389">
        <v>1</v>
      </c>
      <c r="H23" s="387" t="s">
        <v>406</v>
      </c>
      <c r="I23" s="389">
        <v>2</v>
      </c>
      <c r="J23" s="389">
        <v>2</v>
      </c>
      <c r="K23" s="387" t="s">
        <v>406</v>
      </c>
      <c r="L23" s="389">
        <v>3</v>
      </c>
    </row>
    <row r="24" spans="4:15" ht="17.25">
      <c r="D24" s="389"/>
      <c r="E24" s="387"/>
      <c r="F24" s="389"/>
      <c r="G24" s="389"/>
      <c r="H24" s="387"/>
      <c r="I24" s="389"/>
      <c r="J24" s="389"/>
      <c r="K24" s="387"/>
      <c r="L24" s="389"/>
      <c r="M24" s="389"/>
      <c r="N24" s="387"/>
      <c r="O24" s="447"/>
    </row>
    <row r="25" ht="12.75">
      <c r="O25" s="447"/>
    </row>
    <row r="26" spans="2:26" ht="33">
      <c r="B26" s="480" t="s">
        <v>422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</row>
    <row r="27" spans="2:26" ht="22.5">
      <c r="B27" s="481" t="s">
        <v>423</v>
      </c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</row>
    <row r="28" ht="12" customHeight="1" thickBot="1"/>
    <row r="29" spans="2:26" ht="12.75" customHeight="1">
      <c r="B29" s="482" t="s">
        <v>433</v>
      </c>
      <c r="C29" s="483"/>
      <c r="D29" s="488" t="s">
        <v>242</v>
      </c>
      <c r="E29" s="489"/>
      <c r="F29" s="490"/>
      <c r="G29" s="488" t="s">
        <v>434</v>
      </c>
      <c r="H29" s="489"/>
      <c r="I29" s="490"/>
      <c r="J29" s="488" t="s">
        <v>241</v>
      </c>
      <c r="K29" s="489"/>
      <c r="L29" s="490"/>
      <c r="M29" s="488" t="s">
        <v>435</v>
      </c>
      <c r="N29" s="489"/>
      <c r="O29" s="490"/>
      <c r="P29" s="497" t="s">
        <v>425</v>
      </c>
      <c r="Q29" s="498"/>
      <c r="R29" s="498"/>
      <c r="S29" s="498"/>
      <c r="T29" s="498"/>
      <c r="U29" s="498"/>
      <c r="V29" s="498"/>
      <c r="W29" s="498"/>
      <c r="X29" s="498"/>
      <c r="Y29" s="498"/>
      <c r="Z29" s="499"/>
    </row>
    <row r="30" spans="2:26" ht="12.75" customHeight="1">
      <c r="B30" s="484"/>
      <c r="C30" s="485"/>
      <c r="D30" s="491"/>
      <c r="E30" s="492"/>
      <c r="F30" s="493"/>
      <c r="G30" s="491"/>
      <c r="H30" s="492"/>
      <c r="I30" s="493"/>
      <c r="J30" s="491"/>
      <c r="K30" s="492"/>
      <c r="L30" s="493"/>
      <c r="M30" s="491"/>
      <c r="N30" s="492"/>
      <c r="O30" s="493"/>
      <c r="P30" s="500"/>
      <c r="Q30" s="501"/>
      <c r="R30" s="501"/>
      <c r="S30" s="501"/>
      <c r="T30" s="501"/>
      <c r="U30" s="501"/>
      <c r="V30" s="501"/>
      <c r="W30" s="501"/>
      <c r="X30" s="501"/>
      <c r="Y30" s="501"/>
      <c r="Z30" s="502"/>
    </row>
    <row r="31" spans="2:26" ht="13.5" customHeight="1" thickBot="1">
      <c r="B31" s="484"/>
      <c r="C31" s="485"/>
      <c r="D31" s="491"/>
      <c r="E31" s="492"/>
      <c r="F31" s="493"/>
      <c r="G31" s="491"/>
      <c r="H31" s="492"/>
      <c r="I31" s="493"/>
      <c r="J31" s="491"/>
      <c r="K31" s="492"/>
      <c r="L31" s="493"/>
      <c r="M31" s="491"/>
      <c r="N31" s="492"/>
      <c r="O31" s="493"/>
      <c r="P31" s="503"/>
      <c r="Q31" s="504"/>
      <c r="R31" s="504"/>
      <c r="S31" s="504"/>
      <c r="T31" s="504"/>
      <c r="U31" s="504"/>
      <c r="V31" s="504"/>
      <c r="W31" s="504"/>
      <c r="X31" s="504"/>
      <c r="Y31" s="504"/>
      <c r="Z31" s="505"/>
    </row>
    <row r="32" spans="2:26" ht="13.5" customHeight="1" thickBot="1">
      <c r="B32" s="486"/>
      <c r="C32" s="487"/>
      <c r="D32" s="494"/>
      <c r="E32" s="495"/>
      <c r="F32" s="496"/>
      <c r="G32" s="494"/>
      <c r="H32" s="495"/>
      <c r="I32" s="496"/>
      <c r="J32" s="494"/>
      <c r="K32" s="495"/>
      <c r="L32" s="496"/>
      <c r="M32" s="494"/>
      <c r="N32" s="495"/>
      <c r="O32" s="496"/>
      <c r="P32" s="506" t="s">
        <v>426</v>
      </c>
      <c r="Q32" s="507"/>
      <c r="R32" s="508"/>
      <c r="S32" s="506" t="s">
        <v>22</v>
      </c>
      <c r="T32" s="507"/>
      <c r="U32" s="508"/>
      <c r="V32" s="509" t="s">
        <v>427</v>
      </c>
      <c r="W32" s="509"/>
      <c r="X32" s="509"/>
      <c r="Y32" s="398" t="s">
        <v>428</v>
      </c>
      <c r="Z32" s="398" t="s">
        <v>429</v>
      </c>
    </row>
    <row r="33" spans="2:26" ht="19.5" customHeight="1">
      <c r="B33" s="510" t="s">
        <v>242</v>
      </c>
      <c r="C33" s="399"/>
      <c r="D33" s="400"/>
      <c r="E33" s="401"/>
      <c r="F33" s="402"/>
      <c r="G33" s="457">
        <v>1</v>
      </c>
      <c r="H33" s="458" t="s">
        <v>430</v>
      </c>
      <c r="I33" s="459">
        <v>4</v>
      </c>
      <c r="J33" s="457">
        <v>3</v>
      </c>
      <c r="K33" s="458" t="s">
        <v>430</v>
      </c>
      <c r="L33" s="459">
        <v>2</v>
      </c>
      <c r="M33" s="457">
        <v>1</v>
      </c>
      <c r="N33" s="458" t="s">
        <v>430</v>
      </c>
      <c r="O33" s="459">
        <v>3</v>
      </c>
      <c r="P33" s="460"/>
      <c r="Q33" s="461"/>
      <c r="R33" s="462"/>
      <c r="S33" s="461"/>
      <c r="T33" s="461"/>
      <c r="U33" s="462"/>
      <c r="V33" s="463">
        <f>G33+J33+M33</f>
        <v>5</v>
      </c>
      <c r="W33" s="464" t="s">
        <v>430</v>
      </c>
      <c r="X33" s="465">
        <f>I33+L33+O33</f>
        <v>9</v>
      </c>
      <c r="Y33" s="512">
        <v>5</v>
      </c>
      <c r="Z33" s="514" t="s">
        <v>382</v>
      </c>
    </row>
    <row r="34" spans="2:26" ht="19.5" customHeight="1">
      <c r="B34" s="511"/>
      <c r="C34" s="403" t="s">
        <v>296</v>
      </c>
      <c r="D34" s="404"/>
      <c r="E34" s="405"/>
      <c r="F34" s="406"/>
      <c r="G34" s="407">
        <v>2</v>
      </c>
      <c r="H34" s="408" t="s">
        <v>430</v>
      </c>
      <c r="I34" s="409">
        <v>8</v>
      </c>
      <c r="J34" s="407">
        <v>6</v>
      </c>
      <c r="K34" s="408" t="s">
        <v>430</v>
      </c>
      <c r="L34" s="409">
        <v>4</v>
      </c>
      <c r="M34" s="407">
        <v>3</v>
      </c>
      <c r="N34" s="408" t="s">
        <v>430</v>
      </c>
      <c r="O34" s="409">
        <v>7</v>
      </c>
      <c r="P34" s="410"/>
      <c r="Q34" s="411"/>
      <c r="R34" s="412"/>
      <c r="S34" s="413">
        <f>G34+J34+M34</f>
        <v>11</v>
      </c>
      <c r="T34" s="414" t="s">
        <v>430</v>
      </c>
      <c r="U34" s="415">
        <f>I34+L34+O34</f>
        <v>19</v>
      </c>
      <c r="V34" s="416"/>
      <c r="W34" s="417"/>
      <c r="X34" s="418"/>
      <c r="Y34" s="513"/>
      <c r="Z34" s="515"/>
    </row>
    <row r="35" spans="2:26" ht="19.5" customHeight="1" thickBot="1">
      <c r="B35" s="511"/>
      <c r="D35" s="404"/>
      <c r="E35" s="405"/>
      <c r="F35" s="419"/>
      <c r="G35" s="420">
        <v>97</v>
      </c>
      <c r="H35" s="421" t="s">
        <v>430</v>
      </c>
      <c r="I35" s="422">
        <v>187</v>
      </c>
      <c r="J35" s="420">
        <v>166</v>
      </c>
      <c r="K35" s="421">
        <v>162</v>
      </c>
      <c r="L35" s="422"/>
      <c r="M35" s="420">
        <v>123</v>
      </c>
      <c r="N35" s="421" t="s">
        <v>430</v>
      </c>
      <c r="O35" s="422">
        <v>192</v>
      </c>
      <c r="P35" s="423">
        <f>G35+J35+M35</f>
        <v>386</v>
      </c>
      <c r="Q35" s="424" t="s">
        <v>430</v>
      </c>
      <c r="R35" s="425">
        <f>I35+L35+O35</f>
        <v>379</v>
      </c>
      <c r="S35" s="426"/>
      <c r="T35" s="426"/>
      <c r="U35" s="427"/>
      <c r="V35" s="428"/>
      <c r="W35" s="429"/>
      <c r="X35" s="430"/>
      <c r="Y35" s="513"/>
      <c r="Z35" s="515"/>
    </row>
    <row r="36" spans="2:29" ht="19.5" customHeight="1">
      <c r="B36" s="510" t="s">
        <v>434</v>
      </c>
      <c r="C36" s="399"/>
      <c r="D36" s="457">
        <f>I33</f>
        <v>4</v>
      </c>
      <c r="E36" s="458" t="s">
        <v>430</v>
      </c>
      <c r="F36" s="459">
        <f>G33</f>
        <v>1</v>
      </c>
      <c r="G36" s="466"/>
      <c r="H36" s="467"/>
      <c r="I36" s="468"/>
      <c r="J36" s="457">
        <v>2</v>
      </c>
      <c r="K36" s="458" t="s">
        <v>430</v>
      </c>
      <c r="L36" s="459">
        <v>2</v>
      </c>
      <c r="M36" s="457">
        <v>2</v>
      </c>
      <c r="N36" s="458" t="s">
        <v>430</v>
      </c>
      <c r="O36" s="459">
        <v>2</v>
      </c>
      <c r="P36" s="469"/>
      <c r="Q36" s="470"/>
      <c r="R36" s="471"/>
      <c r="S36" s="470"/>
      <c r="T36" s="470"/>
      <c r="U36" s="471"/>
      <c r="V36" s="463">
        <f>D36+J36+M36</f>
        <v>8</v>
      </c>
      <c r="W36" s="464" t="s">
        <v>430</v>
      </c>
      <c r="X36" s="465">
        <f>F36+L36+O36</f>
        <v>5</v>
      </c>
      <c r="Y36" s="512">
        <v>7</v>
      </c>
      <c r="Z36" s="514" t="s">
        <v>381</v>
      </c>
      <c r="AC36" s="261"/>
    </row>
    <row r="37" spans="2:29" ht="19.5" customHeight="1">
      <c r="B37" s="511"/>
      <c r="C37" s="403" t="s">
        <v>393</v>
      </c>
      <c r="D37" s="407">
        <f>I34</f>
        <v>8</v>
      </c>
      <c r="E37" s="408" t="s">
        <v>430</v>
      </c>
      <c r="F37" s="409">
        <f>G34</f>
        <v>2</v>
      </c>
      <c r="G37" s="404"/>
      <c r="H37" s="405"/>
      <c r="I37" s="406"/>
      <c r="J37" s="407">
        <v>5</v>
      </c>
      <c r="K37" s="408" t="s">
        <v>430</v>
      </c>
      <c r="L37" s="409">
        <v>5</v>
      </c>
      <c r="M37" s="407">
        <v>5</v>
      </c>
      <c r="N37" s="408" t="s">
        <v>430</v>
      </c>
      <c r="O37" s="409">
        <v>5</v>
      </c>
      <c r="P37" s="410"/>
      <c r="Q37" s="411"/>
      <c r="R37" s="412"/>
      <c r="S37" s="413">
        <f>D37+J37+M37</f>
        <v>18</v>
      </c>
      <c r="T37" s="414" t="s">
        <v>430</v>
      </c>
      <c r="U37" s="415">
        <f>F37+L37+O37</f>
        <v>12</v>
      </c>
      <c r="V37" s="416"/>
      <c r="W37" s="417"/>
      <c r="X37" s="418"/>
      <c r="Y37" s="513"/>
      <c r="Z37" s="515"/>
      <c r="AC37" s="259"/>
    </row>
    <row r="38" spans="2:29" ht="19.5" customHeight="1" thickBot="1">
      <c r="B38" s="516"/>
      <c r="D38" s="420">
        <f>I35</f>
        <v>187</v>
      </c>
      <c r="E38" s="421" t="s">
        <v>430</v>
      </c>
      <c r="F38" s="422">
        <f>G35</f>
        <v>97</v>
      </c>
      <c r="G38" s="432"/>
      <c r="H38" s="433"/>
      <c r="I38" s="434"/>
      <c r="J38" s="420">
        <v>173</v>
      </c>
      <c r="K38" s="421" t="s">
        <v>430</v>
      </c>
      <c r="L38" s="422">
        <v>155</v>
      </c>
      <c r="M38" s="420">
        <v>177</v>
      </c>
      <c r="N38" s="421" t="s">
        <v>430</v>
      </c>
      <c r="O38" s="422">
        <v>195</v>
      </c>
      <c r="P38" s="435">
        <f>D38+J38+M38</f>
        <v>537</v>
      </c>
      <c r="Q38" s="436" t="s">
        <v>430</v>
      </c>
      <c r="R38" s="437">
        <f>F38+L38+O38</f>
        <v>447</v>
      </c>
      <c r="S38" s="438"/>
      <c r="T38" s="438"/>
      <c r="U38" s="439"/>
      <c r="V38" s="440"/>
      <c r="W38" s="441"/>
      <c r="X38" s="442"/>
      <c r="Y38" s="517"/>
      <c r="Z38" s="518"/>
      <c r="AC38" s="259"/>
    </row>
    <row r="39" spans="2:29" ht="19.5" customHeight="1">
      <c r="B39" s="510" t="s">
        <v>241</v>
      </c>
      <c r="C39" s="399"/>
      <c r="D39" s="457">
        <f>L33</f>
        <v>2</v>
      </c>
      <c r="E39" s="458" t="s">
        <v>430</v>
      </c>
      <c r="F39" s="459">
        <f>J33</f>
        <v>3</v>
      </c>
      <c r="G39" s="457">
        <f>L36</f>
        <v>2</v>
      </c>
      <c r="H39" s="458" t="s">
        <v>430</v>
      </c>
      <c r="I39" s="459">
        <f>J36</f>
        <v>2</v>
      </c>
      <c r="J39" s="466"/>
      <c r="K39" s="467"/>
      <c r="L39" s="468"/>
      <c r="M39" s="457">
        <v>1</v>
      </c>
      <c r="N39" s="458" t="s">
        <v>430</v>
      </c>
      <c r="O39" s="459">
        <v>2</v>
      </c>
      <c r="P39" s="469"/>
      <c r="Q39" s="470"/>
      <c r="R39" s="471"/>
      <c r="S39" s="470"/>
      <c r="T39" s="470"/>
      <c r="U39" s="471"/>
      <c r="V39" s="463">
        <f>D39+G39+M39</f>
        <v>5</v>
      </c>
      <c r="W39" s="464" t="s">
        <v>430</v>
      </c>
      <c r="X39" s="465">
        <f>F39+I39+O39</f>
        <v>7</v>
      </c>
      <c r="Y39" s="512">
        <v>4</v>
      </c>
      <c r="Z39" s="514" t="s">
        <v>383</v>
      </c>
      <c r="AC39" s="259"/>
    </row>
    <row r="40" spans="2:29" ht="19.5" customHeight="1">
      <c r="B40" s="511"/>
      <c r="C40" s="403" t="s">
        <v>401</v>
      </c>
      <c r="D40" s="407">
        <f>L34</f>
        <v>4</v>
      </c>
      <c r="E40" s="408" t="s">
        <v>430</v>
      </c>
      <c r="F40" s="409">
        <f>J34</f>
        <v>6</v>
      </c>
      <c r="G40" s="407">
        <f>L37</f>
        <v>5</v>
      </c>
      <c r="H40" s="408" t="s">
        <v>430</v>
      </c>
      <c r="I40" s="409">
        <f>J37</f>
        <v>5</v>
      </c>
      <c r="J40" s="404"/>
      <c r="K40" s="405"/>
      <c r="L40" s="406"/>
      <c r="M40" s="407">
        <v>4</v>
      </c>
      <c r="N40" s="408" t="s">
        <v>430</v>
      </c>
      <c r="O40" s="409">
        <v>6</v>
      </c>
      <c r="P40" s="410"/>
      <c r="Q40" s="411"/>
      <c r="R40" s="412"/>
      <c r="S40" s="413">
        <f>D40+G40+M40</f>
        <v>13</v>
      </c>
      <c r="T40" s="414" t="s">
        <v>430</v>
      </c>
      <c r="U40" s="415">
        <f>F40+I40+O40</f>
        <v>17</v>
      </c>
      <c r="V40" s="416"/>
      <c r="W40" s="417"/>
      <c r="X40" s="418"/>
      <c r="Y40" s="513"/>
      <c r="Z40" s="515"/>
      <c r="AC40" s="259"/>
    </row>
    <row r="41" spans="2:26" ht="19.5" customHeight="1" thickBot="1">
      <c r="B41" s="516"/>
      <c r="C41" s="431"/>
      <c r="D41" s="420">
        <f>L35</f>
        <v>0</v>
      </c>
      <c r="E41" s="421" t="s">
        <v>430</v>
      </c>
      <c r="F41" s="422">
        <f>J35</f>
        <v>166</v>
      </c>
      <c r="G41" s="420">
        <f>L38</f>
        <v>155</v>
      </c>
      <c r="H41" s="421" t="s">
        <v>430</v>
      </c>
      <c r="I41" s="422">
        <f>J38</f>
        <v>173</v>
      </c>
      <c r="J41" s="432"/>
      <c r="K41" s="433"/>
      <c r="L41" s="434"/>
      <c r="M41" s="420">
        <v>172</v>
      </c>
      <c r="N41" s="421" t="s">
        <v>430</v>
      </c>
      <c r="O41" s="422">
        <v>193</v>
      </c>
      <c r="P41" s="435">
        <f>D41+G41+M41</f>
        <v>327</v>
      </c>
      <c r="Q41" s="436" t="s">
        <v>430</v>
      </c>
      <c r="R41" s="437">
        <f>F41+I41+O41</f>
        <v>532</v>
      </c>
      <c r="S41" s="438"/>
      <c r="T41" s="438"/>
      <c r="U41" s="439"/>
      <c r="V41" s="440"/>
      <c r="W41" s="441"/>
      <c r="X41" s="442"/>
      <c r="Y41" s="517"/>
      <c r="Z41" s="518"/>
    </row>
    <row r="42" spans="2:26" ht="19.5" customHeight="1">
      <c r="B42" s="510" t="s">
        <v>435</v>
      </c>
      <c r="C42" s="399"/>
      <c r="D42" s="457">
        <f>O33</f>
        <v>3</v>
      </c>
      <c r="E42" s="458" t="s">
        <v>430</v>
      </c>
      <c r="F42" s="459">
        <f>M33</f>
        <v>1</v>
      </c>
      <c r="G42" s="457">
        <f>O36</f>
        <v>2</v>
      </c>
      <c r="H42" s="458" t="s">
        <v>430</v>
      </c>
      <c r="I42" s="459">
        <f>M36</f>
        <v>2</v>
      </c>
      <c r="J42" s="457">
        <f>O39</f>
        <v>2</v>
      </c>
      <c r="K42" s="458" t="s">
        <v>430</v>
      </c>
      <c r="L42" s="459">
        <f>M39</f>
        <v>1</v>
      </c>
      <c r="M42" s="466"/>
      <c r="N42" s="467"/>
      <c r="O42" s="468"/>
      <c r="P42" s="469"/>
      <c r="Q42" s="470"/>
      <c r="R42" s="471"/>
      <c r="S42" s="470"/>
      <c r="T42" s="470"/>
      <c r="U42" s="471"/>
      <c r="V42" s="463">
        <f>D42+G42+J42</f>
        <v>7</v>
      </c>
      <c r="W42" s="464" t="s">
        <v>430</v>
      </c>
      <c r="X42" s="465">
        <f>F42+I42+L42</f>
        <v>4</v>
      </c>
      <c r="Y42" s="512">
        <v>8</v>
      </c>
      <c r="Z42" s="514" t="s">
        <v>380</v>
      </c>
    </row>
    <row r="43" spans="2:26" ht="19.5" customHeight="1">
      <c r="B43" s="511"/>
      <c r="C43" s="403" t="s">
        <v>402</v>
      </c>
      <c r="D43" s="407">
        <f>O34</f>
        <v>7</v>
      </c>
      <c r="E43" s="408" t="s">
        <v>430</v>
      </c>
      <c r="F43" s="409">
        <f>M34</f>
        <v>3</v>
      </c>
      <c r="G43" s="407">
        <f>O37</f>
        <v>5</v>
      </c>
      <c r="H43" s="408" t="s">
        <v>430</v>
      </c>
      <c r="I43" s="409">
        <f>M37</f>
        <v>5</v>
      </c>
      <c r="J43" s="407">
        <f>O40</f>
        <v>6</v>
      </c>
      <c r="K43" s="408" t="s">
        <v>430</v>
      </c>
      <c r="L43" s="409">
        <f>M40</f>
        <v>4</v>
      </c>
      <c r="M43" s="404"/>
      <c r="N43" s="405"/>
      <c r="O43" s="406"/>
      <c r="P43" s="410"/>
      <c r="Q43" s="411"/>
      <c r="R43" s="412"/>
      <c r="S43" s="413">
        <f>D43+G43+J43</f>
        <v>18</v>
      </c>
      <c r="T43" s="414" t="s">
        <v>430</v>
      </c>
      <c r="U43" s="415">
        <f>F43+I43+L43</f>
        <v>12</v>
      </c>
      <c r="V43" s="416"/>
      <c r="W43" s="417"/>
      <c r="X43" s="418"/>
      <c r="Y43" s="513"/>
      <c r="Z43" s="515"/>
    </row>
    <row r="44" spans="2:26" ht="19.5" customHeight="1" thickBot="1">
      <c r="B44" s="516"/>
      <c r="C44" s="431"/>
      <c r="D44" s="420">
        <f>O35</f>
        <v>192</v>
      </c>
      <c r="E44" s="421" t="s">
        <v>430</v>
      </c>
      <c r="F44" s="422">
        <f>M35</f>
        <v>123</v>
      </c>
      <c r="G44" s="420">
        <f>O38</f>
        <v>195</v>
      </c>
      <c r="H44" s="421" t="s">
        <v>430</v>
      </c>
      <c r="I44" s="422">
        <f>M38</f>
        <v>177</v>
      </c>
      <c r="J44" s="420">
        <f>O41</f>
        <v>193</v>
      </c>
      <c r="K44" s="421" t="s">
        <v>430</v>
      </c>
      <c r="L44" s="422">
        <f>M41</f>
        <v>172</v>
      </c>
      <c r="M44" s="432"/>
      <c r="N44" s="433"/>
      <c r="O44" s="434"/>
      <c r="P44" s="435">
        <f>D44+G44+J44</f>
        <v>580</v>
      </c>
      <c r="Q44" s="436" t="s">
        <v>430</v>
      </c>
      <c r="R44" s="437">
        <f>F44+I44+L44</f>
        <v>472</v>
      </c>
      <c r="S44" s="438"/>
      <c r="T44" s="438"/>
      <c r="U44" s="439"/>
      <c r="V44" s="440"/>
      <c r="W44" s="441"/>
      <c r="X44" s="442"/>
      <c r="Y44" s="517"/>
      <c r="Z44" s="518"/>
    </row>
    <row r="46" spans="3:15" ht="12.75">
      <c r="C46" s="446" t="s">
        <v>432</v>
      </c>
      <c r="D46" s="519" t="s">
        <v>403</v>
      </c>
      <c r="E46" s="519"/>
      <c r="F46" s="519"/>
      <c r="G46" s="519" t="s">
        <v>404</v>
      </c>
      <c r="H46" s="519"/>
      <c r="I46" s="519"/>
      <c r="J46" s="519" t="s">
        <v>405</v>
      </c>
      <c r="K46" s="519"/>
      <c r="L46" s="519"/>
      <c r="M46" s="519"/>
      <c r="N46" s="519"/>
      <c r="O46" s="519"/>
    </row>
    <row r="47" spans="4:15" ht="17.25">
      <c r="D47" s="389">
        <v>5</v>
      </c>
      <c r="E47" s="387" t="s">
        <v>406</v>
      </c>
      <c r="F47" s="389">
        <v>8</v>
      </c>
      <c r="G47" s="389">
        <v>8</v>
      </c>
      <c r="H47" s="387" t="s">
        <v>406</v>
      </c>
      <c r="I47" s="389">
        <v>7</v>
      </c>
      <c r="J47" s="389">
        <v>6</v>
      </c>
      <c r="K47" s="387" t="s">
        <v>406</v>
      </c>
      <c r="L47" s="389">
        <v>8</v>
      </c>
      <c r="M47" s="389"/>
      <c r="N47" s="387"/>
      <c r="O47" s="389"/>
    </row>
    <row r="48" spans="4:15" ht="17.25">
      <c r="D48" s="389">
        <v>6</v>
      </c>
      <c r="E48" s="387" t="s">
        <v>406</v>
      </c>
      <c r="F48" s="389">
        <v>7</v>
      </c>
      <c r="G48" s="389">
        <v>5</v>
      </c>
      <c r="H48" s="387" t="s">
        <v>406</v>
      </c>
      <c r="I48" s="389">
        <v>6</v>
      </c>
      <c r="J48" s="389">
        <v>7</v>
      </c>
      <c r="K48" s="387" t="s">
        <v>406</v>
      </c>
      <c r="L48" s="389">
        <v>5</v>
      </c>
      <c r="M48" s="389"/>
      <c r="N48" s="387"/>
      <c r="O48" s="389"/>
    </row>
  </sheetData>
  <sheetProtection sheet="1"/>
  <mergeCells count="53">
    <mergeCell ref="D46:F46"/>
    <mergeCell ref="G46:I46"/>
    <mergeCell ref="J46:L46"/>
    <mergeCell ref="M46:O46"/>
    <mergeCell ref="B39:B41"/>
    <mergeCell ref="Y39:Y41"/>
    <mergeCell ref="Z39:Z41"/>
    <mergeCell ref="B42:B44"/>
    <mergeCell ref="Y42:Y44"/>
    <mergeCell ref="Z42:Z44"/>
    <mergeCell ref="V32:X32"/>
    <mergeCell ref="B33:B35"/>
    <mergeCell ref="Y33:Y35"/>
    <mergeCell ref="Z33:Z35"/>
    <mergeCell ref="B36:B38"/>
    <mergeCell ref="Y36:Y38"/>
    <mergeCell ref="Z36:Z38"/>
    <mergeCell ref="B26:Z26"/>
    <mergeCell ref="B27:Z27"/>
    <mergeCell ref="B29:C32"/>
    <mergeCell ref="D29:F32"/>
    <mergeCell ref="G29:I32"/>
    <mergeCell ref="J29:L32"/>
    <mergeCell ref="M29:O32"/>
    <mergeCell ref="P29:Z31"/>
    <mergeCell ref="P32:R32"/>
    <mergeCell ref="S32:U32"/>
    <mergeCell ref="Y14:Y16"/>
    <mergeCell ref="Z14:Z16"/>
    <mergeCell ref="B17:B19"/>
    <mergeCell ref="Y17:Y19"/>
    <mergeCell ref="Z17:Z19"/>
    <mergeCell ref="J21:L21"/>
    <mergeCell ref="G21:I21"/>
    <mergeCell ref="D21:F21"/>
    <mergeCell ref="B14:B16"/>
    <mergeCell ref="V7:X7"/>
    <mergeCell ref="B8:B10"/>
    <mergeCell ref="Y8:Y10"/>
    <mergeCell ref="Z8:Z10"/>
    <mergeCell ref="B11:B13"/>
    <mergeCell ref="Y11:Y13"/>
    <mergeCell ref="Z11:Z13"/>
    <mergeCell ref="B1:Z1"/>
    <mergeCell ref="B2:Z2"/>
    <mergeCell ref="B4:C7"/>
    <mergeCell ref="D4:F7"/>
    <mergeCell ref="G4:I7"/>
    <mergeCell ref="J4:L7"/>
    <mergeCell ref="M4:O7"/>
    <mergeCell ref="P4:Z6"/>
    <mergeCell ref="P7:R7"/>
    <mergeCell ref="S7:U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"/>
  <sheetViews>
    <sheetView zoomScalePageLayoutView="0" workbookViewId="0" topLeftCell="A1">
      <selection activeCell="L19" sqref="L19"/>
    </sheetView>
  </sheetViews>
  <sheetFormatPr defaultColWidth="8.7109375" defaultRowHeight="12.75"/>
  <cols>
    <col min="1" max="1" width="20.7109375" style="1" customWidth="1"/>
    <col min="2" max="3" width="25.42187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392" t="s">
        <v>411</v>
      </c>
      <c r="B1" s="390" t="s">
        <v>399</v>
      </c>
      <c r="C1" s="391" t="s">
        <v>400</v>
      </c>
      <c r="D1" s="520" t="s">
        <v>0</v>
      </c>
      <c r="E1" s="521"/>
      <c r="F1" s="520" t="s">
        <v>1</v>
      </c>
      <c r="G1" s="521"/>
      <c r="H1" s="522" t="s">
        <v>2</v>
      </c>
      <c r="I1" s="523"/>
      <c r="J1" s="520" t="s">
        <v>3</v>
      </c>
      <c r="K1" s="524"/>
    </row>
    <row r="2" spans="1:11" ht="14.25">
      <c r="A2" s="56" t="s">
        <v>4</v>
      </c>
      <c r="B2" s="34" t="s">
        <v>169</v>
      </c>
      <c r="C2" s="34" t="s">
        <v>200</v>
      </c>
      <c r="D2" s="21">
        <v>21</v>
      </c>
      <c r="E2" s="22">
        <v>15</v>
      </c>
      <c r="F2" s="21">
        <v>21</v>
      </c>
      <c r="G2" s="22">
        <v>10</v>
      </c>
      <c r="H2" s="4">
        <v>2</v>
      </c>
      <c r="I2" s="16">
        <v>0</v>
      </c>
      <c r="J2" s="59">
        <f aca="true" t="shared" si="0" ref="J2:K7">D2+F2</f>
        <v>42</v>
      </c>
      <c r="K2" s="59">
        <f t="shared" si="0"/>
        <v>25</v>
      </c>
    </row>
    <row r="3" spans="1:11" ht="14.25">
      <c r="A3" s="38" t="s">
        <v>5</v>
      </c>
      <c r="B3" s="35" t="s">
        <v>171</v>
      </c>
      <c r="C3" s="35" t="s">
        <v>202</v>
      </c>
      <c r="D3" s="17">
        <v>21</v>
      </c>
      <c r="E3" s="18">
        <v>11</v>
      </c>
      <c r="F3" s="17">
        <v>17</v>
      </c>
      <c r="G3" s="18">
        <v>21</v>
      </c>
      <c r="H3" s="5">
        <v>1</v>
      </c>
      <c r="I3" s="15">
        <v>1</v>
      </c>
      <c r="J3" s="60">
        <f t="shared" si="0"/>
        <v>38</v>
      </c>
      <c r="K3" s="60">
        <f t="shared" si="0"/>
        <v>32</v>
      </c>
    </row>
    <row r="4" spans="1:11" ht="14.25">
      <c r="A4" s="57" t="s">
        <v>6</v>
      </c>
      <c r="B4" s="35" t="s">
        <v>173</v>
      </c>
      <c r="C4" s="35" t="s">
        <v>204</v>
      </c>
      <c r="D4" s="19">
        <v>21</v>
      </c>
      <c r="E4" s="20">
        <v>9</v>
      </c>
      <c r="F4" s="19">
        <v>21</v>
      </c>
      <c r="G4" s="20">
        <v>12</v>
      </c>
      <c r="H4" s="4">
        <v>2</v>
      </c>
      <c r="I4" s="16">
        <v>0</v>
      </c>
      <c r="J4" s="61">
        <f t="shared" si="0"/>
        <v>42</v>
      </c>
      <c r="K4" s="61">
        <f t="shared" si="0"/>
        <v>21</v>
      </c>
    </row>
    <row r="5" spans="1:11" ht="14.25">
      <c r="A5" s="66" t="s">
        <v>7</v>
      </c>
      <c r="B5" s="35" t="s">
        <v>204</v>
      </c>
      <c r="C5" s="326" t="s">
        <v>205</v>
      </c>
      <c r="D5" s="17">
        <v>11</v>
      </c>
      <c r="E5" s="18">
        <v>21</v>
      </c>
      <c r="F5" s="17">
        <v>7</v>
      </c>
      <c r="G5" s="18">
        <v>21</v>
      </c>
      <c r="H5" s="5">
        <v>0</v>
      </c>
      <c r="I5" s="15">
        <v>2</v>
      </c>
      <c r="J5" s="60">
        <f t="shared" si="0"/>
        <v>18</v>
      </c>
      <c r="K5" s="60">
        <f t="shared" si="0"/>
        <v>42</v>
      </c>
    </row>
    <row r="6" spans="1:11" ht="15" thickBot="1">
      <c r="A6" s="525" t="s">
        <v>8</v>
      </c>
      <c r="B6" s="35" t="s">
        <v>169</v>
      </c>
      <c r="C6" s="35" t="s">
        <v>200</v>
      </c>
      <c r="D6" s="527">
        <v>21</v>
      </c>
      <c r="E6" s="529">
        <v>13</v>
      </c>
      <c r="F6" s="527">
        <v>21</v>
      </c>
      <c r="G6" s="529">
        <v>19</v>
      </c>
      <c r="H6" s="531">
        <v>2</v>
      </c>
      <c r="I6" s="533">
        <v>0</v>
      </c>
      <c r="J6" s="535">
        <f t="shared" si="0"/>
        <v>42</v>
      </c>
      <c r="K6" s="535">
        <f t="shared" si="0"/>
        <v>32</v>
      </c>
    </row>
    <row r="7" spans="1:11" ht="14.25">
      <c r="A7" s="526"/>
      <c r="B7" s="36" t="s">
        <v>171</v>
      </c>
      <c r="C7" s="36" t="s">
        <v>207</v>
      </c>
      <c r="D7" s="528"/>
      <c r="E7" s="530"/>
      <c r="F7" s="528"/>
      <c r="G7" s="530"/>
      <c r="H7" s="532"/>
      <c r="I7" s="534"/>
      <c r="J7" s="536">
        <f t="shared" si="0"/>
        <v>0</v>
      </c>
      <c r="K7" s="536">
        <f t="shared" si="0"/>
        <v>0</v>
      </c>
    </row>
    <row r="8" spans="1:11" ht="21.75" customHeight="1">
      <c r="A8" s="47"/>
      <c r="B8" s="537" t="s">
        <v>399</v>
      </c>
      <c r="C8" s="538"/>
      <c r="D8" s="538"/>
      <c r="E8" s="538"/>
      <c r="F8" s="538"/>
      <c r="G8" s="539"/>
      <c r="H8" s="26">
        <f>SUM(H2:H7)</f>
        <v>7</v>
      </c>
      <c r="I8" s="27">
        <f>SUM(I2:I7)</f>
        <v>3</v>
      </c>
      <c r="J8" s="71">
        <f>SUM(J2:J7)</f>
        <v>182</v>
      </c>
      <c r="K8" s="71">
        <f>SUM(K2:K7)</f>
        <v>152</v>
      </c>
    </row>
    <row r="9" ht="14.25">
      <c r="C9" s="394"/>
    </row>
    <row r="10" spans="1:11" ht="18">
      <c r="A10" s="392" t="s">
        <v>412</v>
      </c>
      <c r="B10" s="390" t="s">
        <v>407</v>
      </c>
      <c r="C10" s="393" t="s">
        <v>408</v>
      </c>
      <c r="D10" s="520" t="s">
        <v>0</v>
      </c>
      <c r="E10" s="521"/>
      <c r="F10" s="520" t="s">
        <v>1</v>
      </c>
      <c r="G10" s="521"/>
      <c r="H10" s="522" t="s">
        <v>2</v>
      </c>
      <c r="I10" s="523"/>
      <c r="J10" s="520" t="s">
        <v>3</v>
      </c>
      <c r="K10" s="524"/>
    </row>
    <row r="11" spans="1:11" ht="14.25">
      <c r="A11" s="52" t="s">
        <v>4</v>
      </c>
      <c r="B11" s="7" t="s">
        <v>181</v>
      </c>
      <c r="C11" s="8" t="s">
        <v>443</v>
      </c>
      <c r="D11" s="21">
        <v>17</v>
      </c>
      <c r="E11" s="22">
        <v>21</v>
      </c>
      <c r="F11" s="21">
        <v>15</v>
      </c>
      <c r="G11" s="22">
        <v>21</v>
      </c>
      <c r="H11" s="4">
        <v>0</v>
      </c>
      <c r="I11" s="16">
        <v>2</v>
      </c>
      <c r="J11" s="59">
        <f aca="true" t="shared" si="1" ref="J11:K16">D11+F11</f>
        <v>32</v>
      </c>
      <c r="K11" s="59">
        <f t="shared" si="1"/>
        <v>42</v>
      </c>
    </row>
    <row r="12" spans="1:11" ht="14.25">
      <c r="A12" s="53" t="s">
        <v>5</v>
      </c>
      <c r="B12" s="48" t="s">
        <v>183</v>
      </c>
      <c r="C12" s="3" t="s">
        <v>192</v>
      </c>
      <c r="D12" s="17">
        <v>10</v>
      </c>
      <c r="E12" s="18">
        <v>21</v>
      </c>
      <c r="F12" s="17">
        <v>9</v>
      </c>
      <c r="G12" s="18">
        <v>21</v>
      </c>
      <c r="H12" s="5">
        <v>0</v>
      </c>
      <c r="I12" s="15">
        <v>2</v>
      </c>
      <c r="J12" s="60">
        <f t="shared" si="1"/>
        <v>19</v>
      </c>
      <c r="K12" s="60">
        <f t="shared" si="1"/>
        <v>42</v>
      </c>
    </row>
    <row r="13" spans="1:11" ht="14.25">
      <c r="A13" s="57" t="s">
        <v>6</v>
      </c>
      <c r="B13" s="34" t="s">
        <v>185</v>
      </c>
      <c r="C13" s="32" t="s">
        <v>194</v>
      </c>
      <c r="D13" s="19">
        <v>6</v>
      </c>
      <c r="E13" s="20">
        <v>21</v>
      </c>
      <c r="F13" s="19">
        <v>9</v>
      </c>
      <c r="G13" s="20">
        <v>21</v>
      </c>
      <c r="H13" s="4">
        <v>0</v>
      </c>
      <c r="I13" s="16">
        <v>2</v>
      </c>
      <c r="J13" s="61">
        <f t="shared" si="1"/>
        <v>15</v>
      </c>
      <c r="K13" s="61">
        <f t="shared" si="1"/>
        <v>42</v>
      </c>
    </row>
    <row r="14" spans="1:11" ht="14.25">
      <c r="A14" s="53" t="s">
        <v>7</v>
      </c>
      <c r="B14" s="35" t="s">
        <v>312</v>
      </c>
      <c r="C14" s="32" t="s">
        <v>444</v>
      </c>
      <c r="D14" s="17">
        <v>21</v>
      </c>
      <c r="E14" s="18">
        <v>0</v>
      </c>
      <c r="F14" s="17">
        <v>21</v>
      </c>
      <c r="G14" s="18">
        <v>0</v>
      </c>
      <c r="H14" s="5">
        <v>2</v>
      </c>
      <c r="I14" s="15">
        <v>0</v>
      </c>
      <c r="J14" s="60">
        <f t="shared" si="1"/>
        <v>42</v>
      </c>
      <c r="K14" s="60">
        <f t="shared" si="1"/>
        <v>0</v>
      </c>
    </row>
    <row r="15" spans="1:11" ht="15" thickBot="1">
      <c r="A15" s="525" t="s">
        <v>8</v>
      </c>
      <c r="B15" s="35" t="s">
        <v>181</v>
      </c>
      <c r="C15" s="32" t="s">
        <v>194</v>
      </c>
      <c r="D15" s="527">
        <v>12</v>
      </c>
      <c r="E15" s="529">
        <v>21</v>
      </c>
      <c r="F15" s="527">
        <v>5</v>
      </c>
      <c r="G15" s="529">
        <v>21</v>
      </c>
      <c r="H15" s="531">
        <v>0</v>
      </c>
      <c r="I15" s="533">
        <v>2</v>
      </c>
      <c r="J15" s="535">
        <f t="shared" si="1"/>
        <v>17</v>
      </c>
      <c r="K15" s="535">
        <f t="shared" si="1"/>
        <v>42</v>
      </c>
    </row>
    <row r="16" spans="1:11" ht="14.25">
      <c r="A16" s="526"/>
      <c r="B16" s="36" t="s">
        <v>312</v>
      </c>
      <c r="C16" s="33" t="s">
        <v>192</v>
      </c>
      <c r="D16" s="528"/>
      <c r="E16" s="530"/>
      <c r="F16" s="528"/>
      <c r="G16" s="530"/>
      <c r="H16" s="532"/>
      <c r="I16" s="534"/>
      <c r="J16" s="536">
        <f t="shared" si="1"/>
        <v>0</v>
      </c>
      <c r="K16" s="536">
        <f t="shared" si="1"/>
        <v>0</v>
      </c>
    </row>
    <row r="17" spans="1:11" ht="21">
      <c r="A17" s="47"/>
      <c r="B17" s="537" t="s">
        <v>398</v>
      </c>
      <c r="C17" s="538"/>
      <c r="D17" s="538"/>
      <c r="E17" s="538"/>
      <c r="F17" s="538"/>
      <c r="G17" s="539"/>
      <c r="H17" s="26">
        <f>SUM(H11:H16)</f>
        <v>2</v>
      </c>
      <c r="I17" s="27">
        <f>SUM(I11:I16)</f>
        <v>8</v>
      </c>
      <c r="J17" s="71">
        <f>SUM(J11:J16)</f>
        <v>125</v>
      </c>
      <c r="K17" s="71">
        <f>SUM(K11:K16)</f>
        <v>168</v>
      </c>
    </row>
    <row r="18" spans="2:3" ht="14.25">
      <c r="B18" s="394"/>
      <c r="C18" s="394"/>
    </row>
    <row r="19" spans="1:11" ht="18">
      <c r="A19" s="395" t="s">
        <v>413</v>
      </c>
      <c r="B19" s="396" t="s">
        <v>296</v>
      </c>
      <c r="C19" s="396" t="s">
        <v>402</v>
      </c>
      <c r="D19" s="540" t="s">
        <v>0</v>
      </c>
      <c r="E19" s="541"/>
      <c r="F19" s="540" t="s">
        <v>1</v>
      </c>
      <c r="G19" s="541"/>
      <c r="H19" s="542" t="s">
        <v>2</v>
      </c>
      <c r="I19" s="543"/>
      <c r="J19" s="540" t="s">
        <v>3</v>
      </c>
      <c r="K19" s="544"/>
    </row>
    <row r="20" spans="1:11" ht="14.25">
      <c r="A20" s="52" t="s">
        <v>4</v>
      </c>
      <c r="B20" s="34" t="s">
        <v>191</v>
      </c>
      <c r="C20" s="34" t="s">
        <v>446</v>
      </c>
      <c r="D20" s="21">
        <v>5</v>
      </c>
      <c r="E20" s="22">
        <v>21</v>
      </c>
      <c r="F20" s="21">
        <v>10</v>
      </c>
      <c r="G20" s="22">
        <v>21</v>
      </c>
      <c r="H20" s="4">
        <v>0</v>
      </c>
      <c r="I20" s="16">
        <v>2</v>
      </c>
      <c r="J20" s="59">
        <f aca="true" t="shared" si="2" ref="J20:K25">D20+F20</f>
        <v>15</v>
      </c>
      <c r="K20" s="59">
        <f t="shared" si="2"/>
        <v>42</v>
      </c>
    </row>
    <row r="21" spans="1:11" ht="14.25">
      <c r="A21" s="53" t="s">
        <v>5</v>
      </c>
      <c r="B21" s="35" t="s">
        <v>197</v>
      </c>
      <c r="C21" s="35" t="s">
        <v>203</v>
      </c>
      <c r="D21" s="17">
        <v>21</v>
      </c>
      <c r="E21" s="18">
        <v>15</v>
      </c>
      <c r="F21" s="17">
        <v>9</v>
      </c>
      <c r="G21" s="18">
        <v>21</v>
      </c>
      <c r="H21" s="5">
        <v>1</v>
      </c>
      <c r="I21" s="15">
        <v>1</v>
      </c>
      <c r="J21" s="60">
        <f t="shared" si="2"/>
        <v>30</v>
      </c>
      <c r="K21" s="60">
        <f t="shared" si="2"/>
        <v>36</v>
      </c>
    </row>
    <row r="22" spans="1:11" ht="14.25">
      <c r="A22" s="57" t="s">
        <v>6</v>
      </c>
      <c r="B22" s="35" t="s">
        <v>195</v>
      </c>
      <c r="C22" s="35" t="s">
        <v>447</v>
      </c>
      <c r="D22" s="19">
        <v>22</v>
      </c>
      <c r="E22" s="20">
        <v>20</v>
      </c>
      <c r="F22" s="19">
        <v>21</v>
      </c>
      <c r="G22" s="20">
        <v>10</v>
      </c>
      <c r="H22" s="4">
        <v>2</v>
      </c>
      <c r="I22" s="16">
        <v>0</v>
      </c>
      <c r="J22" s="61">
        <f t="shared" si="2"/>
        <v>43</v>
      </c>
      <c r="K22" s="61">
        <f t="shared" si="2"/>
        <v>30</v>
      </c>
    </row>
    <row r="23" spans="1:11" ht="14.25">
      <c r="A23" s="53" t="s">
        <v>7</v>
      </c>
      <c r="B23" s="35" t="s">
        <v>445</v>
      </c>
      <c r="C23" s="35" t="s">
        <v>448</v>
      </c>
      <c r="D23" s="17">
        <v>17</v>
      </c>
      <c r="E23" s="18">
        <v>21</v>
      </c>
      <c r="F23" s="17">
        <v>6</v>
      </c>
      <c r="G23" s="18">
        <v>21</v>
      </c>
      <c r="H23" s="5">
        <v>0</v>
      </c>
      <c r="I23" s="15">
        <v>2</v>
      </c>
      <c r="J23" s="60">
        <f t="shared" si="2"/>
        <v>23</v>
      </c>
      <c r="K23" s="60">
        <f t="shared" si="2"/>
        <v>42</v>
      </c>
    </row>
    <row r="24" spans="1:11" ht="15" thickBot="1">
      <c r="A24" s="525" t="s">
        <v>8</v>
      </c>
      <c r="B24" s="35" t="s">
        <v>195</v>
      </c>
      <c r="C24" s="35" t="s">
        <v>446</v>
      </c>
      <c r="D24" s="527">
        <v>6</v>
      </c>
      <c r="E24" s="529">
        <v>21</v>
      </c>
      <c r="F24" s="527">
        <v>6</v>
      </c>
      <c r="G24" s="529">
        <v>21</v>
      </c>
      <c r="H24" s="531">
        <v>0</v>
      </c>
      <c r="I24" s="533">
        <v>2</v>
      </c>
      <c r="J24" s="535">
        <f t="shared" si="2"/>
        <v>12</v>
      </c>
      <c r="K24" s="535">
        <f t="shared" si="2"/>
        <v>42</v>
      </c>
    </row>
    <row r="25" spans="1:11" ht="14.25">
      <c r="A25" s="526"/>
      <c r="B25" s="36" t="s">
        <v>197</v>
      </c>
      <c r="C25" s="36" t="s">
        <v>203</v>
      </c>
      <c r="D25" s="528"/>
      <c r="E25" s="530"/>
      <c r="F25" s="528"/>
      <c r="G25" s="530"/>
      <c r="H25" s="532"/>
      <c r="I25" s="534"/>
      <c r="J25" s="536">
        <f t="shared" si="2"/>
        <v>0</v>
      </c>
      <c r="K25" s="536">
        <f t="shared" si="2"/>
        <v>0</v>
      </c>
    </row>
    <row r="26" spans="1:11" ht="21">
      <c r="A26" s="47"/>
      <c r="B26" s="537" t="s">
        <v>301</v>
      </c>
      <c r="C26" s="538"/>
      <c r="D26" s="538"/>
      <c r="E26" s="538"/>
      <c r="F26" s="538"/>
      <c r="G26" s="539"/>
      <c r="H26" s="26">
        <f>SUM(H20:H25)</f>
        <v>3</v>
      </c>
      <c r="I26" s="27">
        <f>SUM(I20:I25)</f>
        <v>7</v>
      </c>
      <c r="J26" s="71">
        <f>SUM(J20:J25)</f>
        <v>123</v>
      </c>
      <c r="K26" s="71">
        <f>SUM(K20:K25)</f>
        <v>192</v>
      </c>
    </row>
    <row r="27" ht="14.25">
      <c r="C27" s="394"/>
    </row>
    <row r="28" spans="1:11" ht="18">
      <c r="A28" s="395" t="s">
        <v>414</v>
      </c>
      <c r="B28" s="397" t="s">
        <v>393</v>
      </c>
      <c r="C28" s="396" t="s">
        <v>401</v>
      </c>
      <c r="D28" s="540" t="s">
        <v>0</v>
      </c>
      <c r="E28" s="541"/>
      <c r="F28" s="540" t="s">
        <v>1</v>
      </c>
      <c r="G28" s="541"/>
      <c r="H28" s="542" t="s">
        <v>2</v>
      </c>
      <c r="I28" s="543"/>
      <c r="J28" s="540" t="s">
        <v>3</v>
      </c>
      <c r="K28" s="544"/>
    </row>
    <row r="29" spans="1:11" ht="14.25">
      <c r="A29" s="52" t="s">
        <v>4</v>
      </c>
      <c r="B29" s="34" t="s">
        <v>182</v>
      </c>
      <c r="C29" s="34" t="s">
        <v>170</v>
      </c>
      <c r="D29" s="21">
        <v>18</v>
      </c>
      <c r="E29" s="22">
        <v>21</v>
      </c>
      <c r="F29" s="21">
        <v>10</v>
      </c>
      <c r="G29" s="22">
        <v>21</v>
      </c>
      <c r="H29" s="4">
        <v>0</v>
      </c>
      <c r="I29" s="16">
        <v>2</v>
      </c>
      <c r="J29" s="59">
        <f aca="true" t="shared" si="3" ref="J29:K34">D29+F29</f>
        <v>28</v>
      </c>
      <c r="K29" s="59">
        <f t="shared" si="3"/>
        <v>42</v>
      </c>
    </row>
    <row r="30" spans="1:11" ht="14.25">
      <c r="A30" s="53" t="s">
        <v>5</v>
      </c>
      <c r="B30" s="35" t="s">
        <v>188</v>
      </c>
      <c r="C30" s="35" t="s">
        <v>309</v>
      </c>
      <c r="D30" s="17">
        <v>21</v>
      </c>
      <c r="E30" s="18">
        <v>10</v>
      </c>
      <c r="F30" s="17">
        <v>21</v>
      </c>
      <c r="G30" s="18">
        <v>7</v>
      </c>
      <c r="H30" s="5">
        <v>2</v>
      </c>
      <c r="I30" s="15">
        <v>0</v>
      </c>
      <c r="J30" s="60">
        <f t="shared" si="3"/>
        <v>42</v>
      </c>
      <c r="K30" s="60">
        <f t="shared" si="3"/>
        <v>17</v>
      </c>
    </row>
    <row r="31" spans="1:11" ht="14.25">
      <c r="A31" s="57" t="s">
        <v>6</v>
      </c>
      <c r="B31" s="35" t="s">
        <v>186</v>
      </c>
      <c r="C31" s="35" t="s">
        <v>174</v>
      </c>
      <c r="D31" s="19">
        <v>4</v>
      </c>
      <c r="E31" s="20">
        <v>21</v>
      </c>
      <c r="F31" s="19">
        <v>19</v>
      </c>
      <c r="G31" s="20">
        <v>21</v>
      </c>
      <c r="H31" s="4">
        <v>0</v>
      </c>
      <c r="I31" s="16">
        <v>2</v>
      </c>
      <c r="J31" s="61">
        <f t="shared" si="3"/>
        <v>23</v>
      </c>
      <c r="K31" s="61">
        <f t="shared" si="3"/>
        <v>42</v>
      </c>
    </row>
    <row r="32" spans="1:11" ht="14.25">
      <c r="A32" s="53" t="s">
        <v>7</v>
      </c>
      <c r="B32" s="35" t="s">
        <v>184</v>
      </c>
      <c r="C32" s="35" t="s">
        <v>316</v>
      </c>
      <c r="D32" s="17">
        <v>17</v>
      </c>
      <c r="E32" s="18">
        <v>21</v>
      </c>
      <c r="F32" s="17">
        <v>21</v>
      </c>
      <c r="G32" s="18">
        <v>16</v>
      </c>
      <c r="H32" s="5">
        <v>1</v>
      </c>
      <c r="I32" s="15">
        <v>1</v>
      </c>
      <c r="J32" s="60">
        <f t="shared" si="3"/>
        <v>38</v>
      </c>
      <c r="K32" s="60">
        <f t="shared" si="3"/>
        <v>37</v>
      </c>
    </row>
    <row r="33" spans="1:11" ht="15" thickBot="1">
      <c r="A33" s="525" t="s">
        <v>8</v>
      </c>
      <c r="B33" s="35" t="s">
        <v>182</v>
      </c>
      <c r="C33" s="35" t="s">
        <v>320</v>
      </c>
      <c r="D33" s="527">
        <v>21</v>
      </c>
      <c r="E33" s="529">
        <v>10</v>
      </c>
      <c r="F33" s="527">
        <v>21</v>
      </c>
      <c r="G33" s="529">
        <v>7</v>
      </c>
      <c r="H33" s="531">
        <v>2</v>
      </c>
      <c r="I33" s="533">
        <v>0</v>
      </c>
      <c r="J33" s="535">
        <f t="shared" si="3"/>
        <v>42</v>
      </c>
      <c r="K33" s="535">
        <f t="shared" si="3"/>
        <v>17</v>
      </c>
    </row>
    <row r="34" spans="1:11" ht="14.25">
      <c r="A34" s="526"/>
      <c r="B34" s="36" t="s">
        <v>188</v>
      </c>
      <c r="C34" s="36" t="s">
        <v>316</v>
      </c>
      <c r="D34" s="528"/>
      <c r="E34" s="530"/>
      <c r="F34" s="528"/>
      <c r="G34" s="530"/>
      <c r="H34" s="532"/>
      <c r="I34" s="534"/>
      <c r="J34" s="536">
        <f t="shared" si="3"/>
        <v>0</v>
      </c>
      <c r="K34" s="536">
        <f t="shared" si="3"/>
        <v>0</v>
      </c>
    </row>
    <row r="35" spans="1:11" ht="21">
      <c r="A35" s="47"/>
      <c r="B35" s="537" t="s">
        <v>451</v>
      </c>
      <c r="C35" s="538"/>
      <c r="D35" s="538"/>
      <c r="E35" s="538"/>
      <c r="F35" s="538"/>
      <c r="G35" s="539"/>
      <c r="H35" s="26">
        <f>SUM(H29:H34)</f>
        <v>5</v>
      </c>
      <c r="I35" s="27">
        <f>SUM(I29:I34)</f>
        <v>5</v>
      </c>
      <c r="J35" s="71">
        <f>SUM(J29:J34)</f>
        <v>173</v>
      </c>
      <c r="K35" s="71">
        <f>SUM(K29:K34)</f>
        <v>155</v>
      </c>
    </row>
  </sheetData>
  <sheetProtection/>
  <mergeCells count="56">
    <mergeCell ref="I33:I34"/>
    <mergeCell ref="J33:J34"/>
    <mergeCell ref="K33:K34"/>
    <mergeCell ref="B35:G35"/>
    <mergeCell ref="A33:A34"/>
    <mergeCell ref="D33:D34"/>
    <mergeCell ref="E33:E34"/>
    <mergeCell ref="F33:F34"/>
    <mergeCell ref="G33:G34"/>
    <mergeCell ref="H33:H34"/>
    <mergeCell ref="I24:I25"/>
    <mergeCell ref="J24:J25"/>
    <mergeCell ref="K24:K25"/>
    <mergeCell ref="B26:G26"/>
    <mergeCell ref="D28:E28"/>
    <mergeCell ref="F28:G28"/>
    <mergeCell ref="H28:I28"/>
    <mergeCell ref="J28:K28"/>
    <mergeCell ref="A24:A25"/>
    <mergeCell ref="D24:D25"/>
    <mergeCell ref="E24:E25"/>
    <mergeCell ref="F24:F25"/>
    <mergeCell ref="G24:G25"/>
    <mergeCell ref="H24:H25"/>
    <mergeCell ref="I15:I16"/>
    <mergeCell ref="J15:J16"/>
    <mergeCell ref="K15:K16"/>
    <mergeCell ref="B17:G17"/>
    <mergeCell ref="D19:E19"/>
    <mergeCell ref="F19:G19"/>
    <mergeCell ref="H19:I19"/>
    <mergeCell ref="J19:K19"/>
    <mergeCell ref="A15:A16"/>
    <mergeCell ref="D15:D16"/>
    <mergeCell ref="E15:E16"/>
    <mergeCell ref="F15:F16"/>
    <mergeCell ref="G15:G16"/>
    <mergeCell ref="H15:H16"/>
    <mergeCell ref="I6:I7"/>
    <mergeCell ref="J6:J7"/>
    <mergeCell ref="K6:K7"/>
    <mergeCell ref="B8:G8"/>
    <mergeCell ref="D10:E10"/>
    <mergeCell ref="F10:G10"/>
    <mergeCell ref="H10:I10"/>
    <mergeCell ref="J10:K10"/>
    <mergeCell ref="D1:E1"/>
    <mergeCell ref="F1:G1"/>
    <mergeCell ref="H1:I1"/>
    <mergeCell ref="J1:K1"/>
    <mergeCell ref="A6:A7"/>
    <mergeCell ref="D6:D7"/>
    <mergeCell ref="E6:E7"/>
    <mergeCell ref="F6:F7"/>
    <mergeCell ref="G6:G7"/>
    <mergeCell ref="H6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5"/>
  <sheetViews>
    <sheetView zoomScalePageLayoutView="0" workbookViewId="0" topLeftCell="A16">
      <selection activeCell="E39" sqref="E39"/>
    </sheetView>
  </sheetViews>
  <sheetFormatPr defaultColWidth="8.7109375" defaultRowHeight="12.75"/>
  <cols>
    <col min="1" max="1" width="20.7109375" style="1" customWidth="1"/>
    <col min="2" max="3" width="25.42187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392" t="s">
        <v>416</v>
      </c>
      <c r="B1" s="390" t="s">
        <v>398</v>
      </c>
      <c r="C1" s="391" t="s">
        <v>400</v>
      </c>
      <c r="D1" s="520" t="s">
        <v>0</v>
      </c>
      <c r="E1" s="521"/>
      <c r="F1" s="520" t="s">
        <v>1</v>
      </c>
      <c r="G1" s="521"/>
      <c r="H1" s="522" t="s">
        <v>2</v>
      </c>
      <c r="I1" s="523"/>
      <c r="J1" s="520" t="s">
        <v>3</v>
      </c>
      <c r="K1" s="524"/>
    </row>
    <row r="2" spans="1:11" ht="14.25">
      <c r="A2" s="56" t="s">
        <v>4</v>
      </c>
      <c r="B2" s="34" t="s">
        <v>449</v>
      </c>
      <c r="C2" s="34" t="s">
        <v>200</v>
      </c>
      <c r="D2" s="21">
        <v>21</v>
      </c>
      <c r="E2" s="22">
        <v>12</v>
      </c>
      <c r="F2" s="21">
        <v>21</v>
      </c>
      <c r="G2" s="22">
        <v>14</v>
      </c>
      <c r="H2" s="4">
        <v>2</v>
      </c>
      <c r="I2" s="16">
        <v>0</v>
      </c>
      <c r="J2" s="59">
        <f>D2+F2</f>
        <v>42</v>
      </c>
      <c r="K2" s="59">
        <f>E2+G2</f>
        <v>26</v>
      </c>
    </row>
    <row r="3" spans="1:11" ht="14.25">
      <c r="A3" s="38" t="s">
        <v>5</v>
      </c>
      <c r="B3" s="35" t="s">
        <v>192</v>
      </c>
      <c r="C3" s="35" t="s">
        <v>202</v>
      </c>
      <c r="D3" s="17">
        <v>21</v>
      </c>
      <c r="E3" s="18">
        <v>14</v>
      </c>
      <c r="F3" s="17">
        <v>21</v>
      </c>
      <c r="G3" s="18">
        <v>11</v>
      </c>
      <c r="H3" s="4">
        <v>2</v>
      </c>
      <c r="I3" s="16">
        <v>0</v>
      </c>
      <c r="J3" s="60">
        <f aca="true" t="shared" si="0" ref="J3:K7">D3+F3</f>
        <v>42</v>
      </c>
      <c r="K3" s="60">
        <f t="shared" si="0"/>
        <v>25</v>
      </c>
    </row>
    <row r="4" spans="1:11" ht="14.25">
      <c r="A4" s="57" t="s">
        <v>6</v>
      </c>
      <c r="B4" s="35" t="s">
        <v>194</v>
      </c>
      <c r="C4" s="35" t="s">
        <v>204</v>
      </c>
      <c r="D4" s="19">
        <v>21</v>
      </c>
      <c r="E4" s="20">
        <v>11</v>
      </c>
      <c r="F4" s="19">
        <v>21</v>
      </c>
      <c r="G4" s="20">
        <v>12</v>
      </c>
      <c r="H4" s="4">
        <v>2</v>
      </c>
      <c r="I4" s="16">
        <v>0</v>
      </c>
      <c r="J4" s="61">
        <f t="shared" si="0"/>
        <v>42</v>
      </c>
      <c r="K4" s="61">
        <f t="shared" si="0"/>
        <v>23</v>
      </c>
    </row>
    <row r="5" spans="1:11" ht="14.25">
      <c r="A5" s="66" t="s">
        <v>7</v>
      </c>
      <c r="B5" s="35" t="s">
        <v>444</v>
      </c>
      <c r="C5" s="326" t="s">
        <v>207</v>
      </c>
      <c r="D5" s="17">
        <v>0</v>
      </c>
      <c r="E5" s="18">
        <v>21</v>
      </c>
      <c r="F5" s="17">
        <v>0</v>
      </c>
      <c r="G5" s="18">
        <v>21</v>
      </c>
      <c r="H5" s="5">
        <v>0</v>
      </c>
      <c r="I5" s="15">
        <v>2</v>
      </c>
      <c r="J5" s="60">
        <f t="shared" si="0"/>
        <v>0</v>
      </c>
      <c r="K5" s="60">
        <f t="shared" si="0"/>
        <v>42</v>
      </c>
    </row>
    <row r="6" spans="1:11" ht="15" thickBot="1">
      <c r="A6" s="525" t="s">
        <v>8</v>
      </c>
      <c r="B6" s="35" t="s">
        <v>449</v>
      </c>
      <c r="C6" s="35" t="s">
        <v>200</v>
      </c>
      <c r="D6" s="527">
        <v>21</v>
      </c>
      <c r="E6" s="529">
        <v>11</v>
      </c>
      <c r="F6" s="527">
        <v>21</v>
      </c>
      <c r="G6" s="529">
        <v>9</v>
      </c>
      <c r="H6" s="531">
        <v>2</v>
      </c>
      <c r="I6" s="533">
        <v>0</v>
      </c>
      <c r="J6" s="535">
        <f t="shared" si="0"/>
        <v>42</v>
      </c>
      <c r="K6" s="535">
        <f t="shared" si="0"/>
        <v>20</v>
      </c>
    </row>
    <row r="7" spans="1:11" ht="14.25">
      <c r="A7" s="526"/>
      <c r="B7" s="36" t="s">
        <v>192</v>
      </c>
      <c r="C7" s="36" t="s">
        <v>450</v>
      </c>
      <c r="D7" s="528"/>
      <c r="E7" s="530"/>
      <c r="F7" s="528"/>
      <c r="G7" s="530"/>
      <c r="H7" s="532"/>
      <c r="I7" s="534"/>
      <c r="J7" s="536">
        <f t="shared" si="0"/>
        <v>0</v>
      </c>
      <c r="K7" s="536">
        <f t="shared" si="0"/>
        <v>0</v>
      </c>
    </row>
    <row r="8" spans="1:11" ht="21.75" customHeight="1">
      <c r="A8" s="47"/>
      <c r="B8" s="537" t="s">
        <v>398</v>
      </c>
      <c r="C8" s="538"/>
      <c r="D8" s="538"/>
      <c r="E8" s="538"/>
      <c r="F8" s="538"/>
      <c r="G8" s="539"/>
      <c r="H8" s="26">
        <f>SUM(H2:H7)</f>
        <v>8</v>
      </c>
      <c r="I8" s="27">
        <f>SUM(I2:I7)</f>
        <v>2</v>
      </c>
      <c r="J8" s="71">
        <f>SUM(J2:J7)</f>
        <v>168</v>
      </c>
      <c r="K8" s="71">
        <f>SUM(K2:K7)</f>
        <v>136</v>
      </c>
    </row>
    <row r="9" ht="14.25">
      <c r="C9" s="394"/>
    </row>
    <row r="10" spans="1:11" ht="18">
      <c r="A10" s="392" t="s">
        <v>417</v>
      </c>
      <c r="B10" s="390" t="s">
        <v>399</v>
      </c>
      <c r="C10" s="393" t="s">
        <v>409</v>
      </c>
      <c r="D10" s="520" t="s">
        <v>0</v>
      </c>
      <c r="E10" s="521"/>
      <c r="F10" s="520" t="s">
        <v>1</v>
      </c>
      <c r="G10" s="521"/>
      <c r="H10" s="522" t="s">
        <v>2</v>
      </c>
      <c r="I10" s="523"/>
      <c r="J10" s="520" t="s">
        <v>3</v>
      </c>
      <c r="K10" s="524"/>
    </row>
    <row r="11" spans="1:11" ht="14.25">
      <c r="A11" s="52" t="s">
        <v>4</v>
      </c>
      <c r="B11" s="7" t="s">
        <v>169</v>
      </c>
      <c r="C11" s="8" t="s">
        <v>181</v>
      </c>
      <c r="D11" s="21">
        <v>21</v>
      </c>
      <c r="E11" s="22">
        <v>3</v>
      </c>
      <c r="F11" s="21">
        <v>21</v>
      </c>
      <c r="G11" s="22">
        <v>15</v>
      </c>
      <c r="H11" s="4">
        <v>2</v>
      </c>
      <c r="I11" s="16">
        <v>0</v>
      </c>
      <c r="J11" s="59">
        <f>D11+F11</f>
        <v>42</v>
      </c>
      <c r="K11" s="59">
        <f>E11+G11</f>
        <v>18</v>
      </c>
    </row>
    <row r="12" spans="1:11" ht="14.25">
      <c r="A12" s="53" t="s">
        <v>5</v>
      </c>
      <c r="B12" s="48" t="s">
        <v>171</v>
      </c>
      <c r="C12" s="3" t="s">
        <v>183</v>
      </c>
      <c r="D12" s="17">
        <v>22</v>
      </c>
      <c r="E12" s="18">
        <v>20</v>
      </c>
      <c r="F12" s="17">
        <v>16</v>
      </c>
      <c r="G12" s="18">
        <v>21</v>
      </c>
      <c r="H12" s="5">
        <v>1</v>
      </c>
      <c r="I12" s="15">
        <v>1</v>
      </c>
      <c r="J12" s="60">
        <f aca="true" t="shared" si="1" ref="J12:K16">D12+F12</f>
        <v>38</v>
      </c>
      <c r="K12" s="60">
        <f t="shared" si="1"/>
        <v>41</v>
      </c>
    </row>
    <row r="13" spans="1:11" ht="14.25">
      <c r="A13" s="57" t="s">
        <v>6</v>
      </c>
      <c r="B13" s="34" t="s">
        <v>173</v>
      </c>
      <c r="C13" s="32" t="s">
        <v>185</v>
      </c>
      <c r="D13" s="19">
        <v>21</v>
      </c>
      <c r="E13" s="20">
        <v>13</v>
      </c>
      <c r="F13" s="19">
        <v>21</v>
      </c>
      <c r="G13" s="20">
        <v>13</v>
      </c>
      <c r="H13" s="4">
        <v>2</v>
      </c>
      <c r="I13" s="16">
        <v>0</v>
      </c>
      <c r="J13" s="61">
        <f t="shared" si="1"/>
        <v>42</v>
      </c>
      <c r="K13" s="61">
        <f t="shared" si="1"/>
        <v>26</v>
      </c>
    </row>
    <row r="14" spans="1:11" ht="14.25">
      <c r="A14" s="53" t="s">
        <v>7</v>
      </c>
      <c r="B14" s="35" t="s">
        <v>204</v>
      </c>
      <c r="C14" s="32" t="s">
        <v>312</v>
      </c>
      <c r="D14" s="17">
        <v>21</v>
      </c>
      <c r="E14" s="18">
        <v>17</v>
      </c>
      <c r="F14" s="17">
        <v>21</v>
      </c>
      <c r="G14" s="18">
        <v>11</v>
      </c>
      <c r="H14" s="5">
        <v>2</v>
      </c>
      <c r="I14" s="15">
        <v>0</v>
      </c>
      <c r="J14" s="60">
        <f t="shared" si="1"/>
        <v>42</v>
      </c>
      <c r="K14" s="60">
        <f t="shared" si="1"/>
        <v>28</v>
      </c>
    </row>
    <row r="15" spans="1:11" ht="15" thickBot="1">
      <c r="A15" s="525" t="s">
        <v>8</v>
      </c>
      <c r="B15" s="35" t="s">
        <v>169</v>
      </c>
      <c r="C15" s="32" t="s">
        <v>185</v>
      </c>
      <c r="D15" s="527">
        <v>21</v>
      </c>
      <c r="E15" s="529">
        <v>8</v>
      </c>
      <c r="F15" s="527">
        <v>21</v>
      </c>
      <c r="G15" s="529">
        <v>14</v>
      </c>
      <c r="H15" s="531">
        <v>2</v>
      </c>
      <c r="I15" s="533">
        <v>0</v>
      </c>
      <c r="J15" s="535">
        <f t="shared" si="1"/>
        <v>42</v>
      </c>
      <c r="K15" s="535">
        <f t="shared" si="1"/>
        <v>22</v>
      </c>
    </row>
    <row r="16" spans="1:11" ht="14.25">
      <c r="A16" s="526"/>
      <c r="B16" s="36" t="s">
        <v>204</v>
      </c>
      <c r="C16" s="33" t="s">
        <v>183</v>
      </c>
      <c r="D16" s="528"/>
      <c r="E16" s="530"/>
      <c r="F16" s="528"/>
      <c r="G16" s="530"/>
      <c r="H16" s="532"/>
      <c r="I16" s="534"/>
      <c r="J16" s="536">
        <f t="shared" si="1"/>
        <v>0</v>
      </c>
      <c r="K16" s="536">
        <f t="shared" si="1"/>
        <v>0</v>
      </c>
    </row>
    <row r="17" spans="1:11" ht="21">
      <c r="A17" s="47"/>
      <c r="B17" s="537" t="s">
        <v>399</v>
      </c>
      <c r="C17" s="538"/>
      <c r="D17" s="538"/>
      <c r="E17" s="538"/>
      <c r="F17" s="538"/>
      <c r="G17" s="539"/>
      <c r="H17" s="26">
        <f>SUM(H11:H16)</f>
        <v>9</v>
      </c>
      <c r="I17" s="27">
        <f>SUM(I11:I16)</f>
        <v>1</v>
      </c>
      <c r="J17" s="71">
        <f>SUM(J11:J16)</f>
        <v>206</v>
      </c>
      <c r="K17" s="71">
        <f>SUM(K11:K16)</f>
        <v>135</v>
      </c>
    </row>
    <row r="18" spans="2:3" ht="14.25">
      <c r="B18" s="394"/>
      <c r="C18" s="394"/>
    </row>
    <row r="19" spans="1:11" ht="18">
      <c r="A19" s="395" t="s">
        <v>418</v>
      </c>
      <c r="B19" s="396" t="s">
        <v>402</v>
      </c>
      <c r="C19" s="396" t="s">
        <v>401</v>
      </c>
      <c r="D19" s="540" t="s">
        <v>0</v>
      </c>
      <c r="E19" s="541"/>
      <c r="F19" s="540" t="s">
        <v>1</v>
      </c>
      <c r="G19" s="541"/>
      <c r="H19" s="542" t="s">
        <v>2</v>
      </c>
      <c r="I19" s="543"/>
      <c r="J19" s="540" t="s">
        <v>3</v>
      </c>
      <c r="K19" s="544"/>
    </row>
    <row r="20" spans="1:11" ht="14.25">
      <c r="A20" s="52" t="s">
        <v>4</v>
      </c>
      <c r="B20" s="34" t="s">
        <v>446</v>
      </c>
      <c r="C20" s="34" t="s">
        <v>177</v>
      </c>
      <c r="D20" s="21">
        <v>21</v>
      </c>
      <c r="E20" s="22">
        <v>5</v>
      </c>
      <c r="F20" s="21">
        <v>21</v>
      </c>
      <c r="G20" s="22">
        <v>9</v>
      </c>
      <c r="H20" s="4">
        <v>2</v>
      </c>
      <c r="I20" s="16">
        <v>0</v>
      </c>
      <c r="J20" s="59">
        <f>D20+F20</f>
        <v>42</v>
      </c>
      <c r="K20" s="59">
        <f>E20+G20</f>
        <v>14</v>
      </c>
    </row>
    <row r="21" spans="1:11" ht="14.25">
      <c r="A21" s="53" t="s">
        <v>5</v>
      </c>
      <c r="B21" s="35" t="s">
        <v>203</v>
      </c>
      <c r="C21" s="35" t="s">
        <v>309</v>
      </c>
      <c r="D21" s="17">
        <v>21</v>
      </c>
      <c r="E21" s="18">
        <v>11</v>
      </c>
      <c r="F21" s="17">
        <v>21</v>
      </c>
      <c r="G21" s="18">
        <v>17</v>
      </c>
      <c r="H21" s="5">
        <v>2</v>
      </c>
      <c r="I21" s="15">
        <v>0</v>
      </c>
      <c r="J21" s="60">
        <f aca="true" t="shared" si="2" ref="J21:K25">D21+F21</f>
        <v>42</v>
      </c>
      <c r="K21" s="60">
        <f t="shared" si="2"/>
        <v>28</v>
      </c>
    </row>
    <row r="22" spans="1:11" ht="14.25">
      <c r="A22" s="57" t="s">
        <v>6</v>
      </c>
      <c r="B22" s="35" t="s">
        <v>447</v>
      </c>
      <c r="C22" s="35" t="s">
        <v>320</v>
      </c>
      <c r="D22" s="19">
        <v>21</v>
      </c>
      <c r="E22" s="20">
        <v>17</v>
      </c>
      <c r="F22" s="19">
        <v>21</v>
      </c>
      <c r="G22" s="20">
        <v>23</v>
      </c>
      <c r="H22" s="4">
        <v>1</v>
      </c>
      <c r="I22" s="16">
        <v>1</v>
      </c>
      <c r="J22" s="61">
        <f t="shared" si="2"/>
        <v>42</v>
      </c>
      <c r="K22" s="61">
        <f t="shared" si="2"/>
        <v>40</v>
      </c>
    </row>
    <row r="23" spans="1:11" ht="14.25">
      <c r="A23" s="53" t="s">
        <v>7</v>
      </c>
      <c r="B23" s="35" t="s">
        <v>448</v>
      </c>
      <c r="C23" s="35" t="s">
        <v>316</v>
      </c>
      <c r="D23" s="17">
        <v>13</v>
      </c>
      <c r="E23" s="18">
        <v>21</v>
      </c>
      <c r="F23" s="17">
        <v>14</v>
      </c>
      <c r="G23" s="18">
        <v>31</v>
      </c>
      <c r="H23" s="5">
        <v>0</v>
      </c>
      <c r="I23" s="15">
        <v>2</v>
      </c>
      <c r="J23" s="60">
        <f t="shared" si="2"/>
        <v>27</v>
      </c>
      <c r="K23" s="60">
        <f t="shared" si="2"/>
        <v>52</v>
      </c>
    </row>
    <row r="24" spans="1:11" ht="15" thickBot="1">
      <c r="A24" s="525" t="s">
        <v>8</v>
      </c>
      <c r="B24" s="35" t="s">
        <v>446</v>
      </c>
      <c r="C24" s="35" t="s">
        <v>170</v>
      </c>
      <c r="D24" s="527">
        <v>19</v>
      </c>
      <c r="E24" s="529">
        <v>21</v>
      </c>
      <c r="F24" s="527">
        <v>21</v>
      </c>
      <c r="G24" s="529">
        <v>17</v>
      </c>
      <c r="H24" s="531">
        <v>1</v>
      </c>
      <c r="I24" s="533">
        <v>1</v>
      </c>
      <c r="J24" s="535">
        <f t="shared" si="2"/>
        <v>40</v>
      </c>
      <c r="K24" s="535">
        <f t="shared" si="2"/>
        <v>38</v>
      </c>
    </row>
    <row r="25" spans="1:11" ht="14.25">
      <c r="A25" s="526"/>
      <c r="B25" s="36" t="s">
        <v>203</v>
      </c>
      <c r="C25" s="36" t="s">
        <v>309</v>
      </c>
      <c r="D25" s="528"/>
      <c r="E25" s="530"/>
      <c r="F25" s="528"/>
      <c r="G25" s="530"/>
      <c r="H25" s="532"/>
      <c r="I25" s="534"/>
      <c r="J25" s="536">
        <f t="shared" si="2"/>
        <v>0</v>
      </c>
      <c r="K25" s="536">
        <f t="shared" si="2"/>
        <v>0</v>
      </c>
    </row>
    <row r="26" spans="1:11" ht="21">
      <c r="A26" s="47"/>
      <c r="B26" s="537" t="s">
        <v>402</v>
      </c>
      <c r="C26" s="538"/>
      <c r="D26" s="538"/>
      <c r="E26" s="538"/>
      <c r="F26" s="538"/>
      <c r="G26" s="539"/>
      <c r="H26" s="26">
        <f>SUM(H20:H25)</f>
        <v>6</v>
      </c>
      <c r="I26" s="27">
        <f>SUM(I20:I25)</f>
        <v>4</v>
      </c>
      <c r="J26" s="71">
        <f>SUM(J20:J25)</f>
        <v>193</v>
      </c>
      <c r="K26" s="71">
        <f>SUM(K20:K25)</f>
        <v>172</v>
      </c>
    </row>
    <row r="27" ht="14.25">
      <c r="C27" s="394"/>
    </row>
    <row r="28" spans="1:11" ht="18">
      <c r="A28" s="395" t="s">
        <v>415</v>
      </c>
      <c r="B28" s="397" t="s">
        <v>296</v>
      </c>
      <c r="C28" s="396" t="s">
        <v>393</v>
      </c>
      <c r="D28" s="540" t="s">
        <v>0</v>
      </c>
      <c r="E28" s="541"/>
      <c r="F28" s="540" t="s">
        <v>1</v>
      </c>
      <c r="G28" s="541"/>
      <c r="H28" s="542" t="s">
        <v>2</v>
      </c>
      <c r="I28" s="543"/>
      <c r="J28" s="540" t="s">
        <v>3</v>
      </c>
      <c r="K28" s="544"/>
    </row>
    <row r="29" spans="1:11" ht="14.25">
      <c r="A29" s="52" t="s">
        <v>4</v>
      </c>
      <c r="B29" s="34" t="s">
        <v>191</v>
      </c>
      <c r="C29" s="34" t="s">
        <v>182</v>
      </c>
      <c r="D29" s="21">
        <v>5</v>
      </c>
      <c r="E29" s="22">
        <v>21</v>
      </c>
      <c r="F29" s="21">
        <v>2</v>
      </c>
      <c r="G29" s="22">
        <v>21</v>
      </c>
      <c r="H29" s="4">
        <v>0</v>
      </c>
      <c r="I29" s="16">
        <v>2</v>
      </c>
      <c r="J29" s="59">
        <f>D29+F29</f>
        <v>7</v>
      </c>
      <c r="K29" s="59">
        <f>E29+G29</f>
        <v>42</v>
      </c>
    </row>
    <row r="30" spans="1:11" ht="14.25">
      <c r="A30" s="53" t="s">
        <v>5</v>
      </c>
      <c r="B30" s="35" t="s">
        <v>197</v>
      </c>
      <c r="C30" s="35" t="s">
        <v>188</v>
      </c>
      <c r="D30" s="17">
        <v>2</v>
      </c>
      <c r="E30" s="18">
        <v>21</v>
      </c>
      <c r="F30" s="17">
        <v>8</v>
      </c>
      <c r="G30" s="18">
        <v>21</v>
      </c>
      <c r="H30" s="5">
        <v>0</v>
      </c>
      <c r="I30" s="15">
        <v>2</v>
      </c>
      <c r="J30" s="60">
        <f aca="true" t="shared" si="3" ref="J30:K34">D30+F30</f>
        <v>10</v>
      </c>
      <c r="K30" s="60">
        <f t="shared" si="3"/>
        <v>42</v>
      </c>
    </row>
    <row r="31" spans="1:11" ht="14.25">
      <c r="A31" s="57" t="s">
        <v>6</v>
      </c>
      <c r="B31" s="35" t="s">
        <v>195</v>
      </c>
      <c r="C31" s="35" t="s">
        <v>186</v>
      </c>
      <c r="D31" s="19">
        <v>21</v>
      </c>
      <c r="E31" s="20">
        <v>11</v>
      </c>
      <c r="F31" s="19">
        <v>21</v>
      </c>
      <c r="G31" s="20">
        <v>8</v>
      </c>
      <c r="H31" s="4">
        <v>2</v>
      </c>
      <c r="I31" s="16">
        <v>0</v>
      </c>
      <c r="J31" s="61">
        <f t="shared" si="3"/>
        <v>42</v>
      </c>
      <c r="K31" s="61">
        <f t="shared" si="3"/>
        <v>19</v>
      </c>
    </row>
    <row r="32" spans="1:11" ht="14.25">
      <c r="A32" s="53" t="s">
        <v>7</v>
      </c>
      <c r="B32" s="35" t="s">
        <v>206</v>
      </c>
      <c r="C32" s="35" t="s">
        <v>184</v>
      </c>
      <c r="D32" s="17">
        <v>4</v>
      </c>
      <c r="E32" s="18">
        <v>21</v>
      </c>
      <c r="F32" s="17">
        <v>8</v>
      </c>
      <c r="G32" s="18">
        <v>21</v>
      </c>
      <c r="H32" s="5">
        <v>0</v>
      </c>
      <c r="I32" s="15">
        <v>2</v>
      </c>
      <c r="J32" s="60">
        <f t="shared" si="3"/>
        <v>12</v>
      </c>
      <c r="K32" s="60">
        <f t="shared" si="3"/>
        <v>42</v>
      </c>
    </row>
    <row r="33" spans="1:11" ht="15" thickBot="1">
      <c r="A33" s="525" t="s">
        <v>8</v>
      </c>
      <c r="B33" s="35" t="s">
        <v>195</v>
      </c>
      <c r="C33" s="35" t="s">
        <v>182</v>
      </c>
      <c r="D33" s="527">
        <v>10</v>
      </c>
      <c r="E33" s="529">
        <v>21</v>
      </c>
      <c r="F33" s="527">
        <v>16</v>
      </c>
      <c r="G33" s="529">
        <v>21</v>
      </c>
      <c r="H33" s="531">
        <v>0</v>
      </c>
      <c r="I33" s="533">
        <v>2</v>
      </c>
      <c r="J33" s="535">
        <f t="shared" si="3"/>
        <v>26</v>
      </c>
      <c r="K33" s="535">
        <f t="shared" si="3"/>
        <v>42</v>
      </c>
    </row>
    <row r="34" spans="1:11" ht="14.25">
      <c r="A34" s="526"/>
      <c r="B34" s="36" t="s">
        <v>197</v>
      </c>
      <c r="C34" s="36" t="s">
        <v>184</v>
      </c>
      <c r="D34" s="528"/>
      <c r="E34" s="530"/>
      <c r="F34" s="528"/>
      <c r="G34" s="530"/>
      <c r="H34" s="532"/>
      <c r="I34" s="534"/>
      <c r="J34" s="536">
        <f t="shared" si="3"/>
        <v>0</v>
      </c>
      <c r="K34" s="536">
        <f t="shared" si="3"/>
        <v>0</v>
      </c>
    </row>
    <row r="35" spans="1:11" ht="21">
      <c r="A35" s="47"/>
      <c r="B35" s="537" t="s">
        <v>300</v>
      </c>
      <c r="C35" s="538"/>
      <c r="D35" s="538"/>
      <c r="E35" s="538"/>
      <c r="F35" s="538"/>
      <c r="G35" s="539"/>
      <c r="H35" s="26">
        <f>SUM(H29:H34)</f>
        <v>2</v>
      </c>
      <c r="I35" s="27">
        <f>SUM(I29:I34)</f>
        <v>8</v>
      </c>
      <c r="J35" s="71">
        <f>SUM(J29:J34)</f>
        <v>97</v>
      </c>
      <c r="K35" s="71">
        <f>SUM(K29:K34)</f>
        <v>187</v>
      </c>
    </row>
  </sheetData>
  <sheetProtection/>
  <mergeCells count="56">
    <mergeCell ref="I33:I34"/>
    <mergeCell ref="J33:J34"/>
    <mergeCell ref="K33:K34"/>
    <mergeCell ref="I24:I25"/>
    <mergeCell ref="J24:J25"/>
    <mergeCell ref="B35:G35"/>
    <mergeCell ref="A33:A34"/>
    <mergeCell ref="D33:D34"/>
    <mergeCell ref="E33:E34"/>
    <mergeCell ref="F33:F34"/>
    <mergeCell ref="G33:G34"/>
    <mergeCell ref="H33:H34"/>
    <mergeCell ref="K24:K25"/>
    <mergeCell ref="B26:G26"/>
    <mergeCell ref="D28:E28"/>
    <mergeCell ref="F28:G28"/>
    <mergeCell ref="H28:I28"/>
    <mergeCell ref="J28:K28"/>
    <mergeCell ref="A24:A25"/>
    <mergeCell ref="D24:D25"/>
    <mergeCell ref="E24:E25"/>
    <mergeCell ref="F24:F25"/>
    <mergeCell ref="G24:G25"/>
    <mergeCell ref="H24:H25"/>
    <mergeCell ref="I15:I16"/>
    <mergeCell ref="J15:J16"/>
    <mergeCell ref="K15:K16"/>
    <mergeCell ref="B17:G17"/>
    <mergeCell ref="D19:E19"/>
    <mergeCell ref="F19:G19"/>
    <mergeCell ref="H19:I19"/>
    <mergeCell ref="J19:K19"/>
    <mergeCell ref="A15:A16"/>
    <mergeCell ref="D15:D16"/>
    <mergeCell ref="E15:E16"/>
    <mergeCell ref="F15:F16"/>
    <mergeCell ref="G15:G16"/>
    <mergeCell ref="H15:H16"/>
    <mergeCell ref="I6:I7"/>
    <mergeCell ref="J6:J7"/>
    <mergeCell ref="K6:K7"/>
    <mergeCell ref="B8:G8"/>
    <mergeCell ref="D10:E10"/>
    <mergeCell ref="F10:G10"/>
    <mergeCell ref="H10:I10"/>
    <mergeCell ref="J10:K10"/>
    <mergeCell ref="D1:E1"/>
    <mergeCell ref="F1:G1"/>
    <mergeCell ref="H1:I1"/>
    <mergeCell ref="J1:K1"/>
    <mergeCell ref="A6:A7"/>
    <mergeCell ref="D6:D7"/>
    <mergeCell ref="E6:E7"/>
    <mergeCell ref="F6:F7"/>
    <mergeCell ref="G6:G7"/>
    <mergeCell ref="H6:H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35"/>
  <sheetViews>
    <sheetView zoomScalePageLayoutView="0" workbookViewId="0" topLeftCell="A1">
      <selection activeCell="Q15" sqref="Q15"/>
    </sheetView>
  </sheetViews>
  <sheetFormatPr defaultColWidth="8.7109375" defaultRowHeight="12.75"/>
  <cols>
    <col min="1" max="1" width="20.7109375" style="1" customWidth="1"/>
    <col min="2" max="3" width="25.421875" style="1" customWidth="1"/>
    <col min="4" max="9" width="4.57421875" style="1" customWidth="1"/>
    <col min="10" max="11" width="6.8515625" style="1" customWidth="1"/>
    <col min="12" max="12" width="2.28125" style="0" customWidth="1"/>
    <col min="13" max="13" width="22.28125" style="0" customWidth="1"/>
    <col min="14" max="16384" width="8.7109375" style="1" customWidth="1"/>
  </cols>
  <sheetData>
    <row r="1" spans="1:11" ht="20.25" customHeight="1">
      <c r="A1" s="392" t="s">
        <v>410</v>
      </c>
      <c r="B1" s="390" t="s">
        <v>400</v>
      </c>
      <c r="C1" s="391" t="s">
        <v>409</v>
      </c>
      <c r="D1" s="520" t="s">
        <v>0</v>
      </c>
      <c r="E1" s="521"/>
      <c r="F1" s="520" t="s">
        <v>1</v>
      </c>
      <c r="G1" s="521"/>
      <c r="H1" s="522" t="s">
        <v>2</v>
      </c>
      <c r="I1" s="523"/>
      <c r="J1" s="520" t="s">
        <v>3</v>
      </c>
      <c r="K1" s="524"/>
    </row>
    <row r="2" spans="1:11" ht="14.25">
      <c r="A2" s="56" t="s">
        <v>4</v>
      </c>
      <c r="B2" s="34" t="s">
        <v>200</v>
      </c>
      <c r="C2" s="34" t="s">
        <v>181</v>
      </c>
      <c r="D2" s="21">
        <v>6</v>
      </c>
      <c r="E2" s="22">
        <v>21</v>
      </c>
      <c r="F2" s="21">
        <v>12</v>
      </c>
      <c r="G2" s="22">
        <v>21</v>
      </c>
      <c r="H2" s="4">
        <v>0</v>
      </c>
      <c r="I2" s="16">
        <v>2</v>
      </c>
      <c r="J2" s="59">
        <f>D2+F2</f>
        <v>18</v>
      </c>
      <c r="K2" s="59">
        <f>E2+G2</f>
        <v>42</v>
      </c>
    </row>
    <row r="3" spans="1:11" ht="14.25">
      <c r="A3" s="38" t="s">
        <v>5</v>
      </c>
      <c r="B3" s="35" t="s">
        <v>202</v>
      </c>
      <c r="C3" s="35" t="s">
        <v>183</v>
      </c>
      <c r="D3" s="17">
        <v>18</v>
      </c>
      <c r="E3" s="18">
        <v>21</v>
      </c>
      <c r="F3" s="17">
        <v>2</v>
      </c>
      <c r="G3" s="18">
        <v>13</v>
      </c>
      <c r="H3" s="5">
        <v>1</v>
      </c>
      <c r="I3" s="15">
        <v>1</v>
      </c>
      <c r="J3" s="60">
        <f aca="true" t="shared" si="0" ref="J3:K7">D3+F3</f>
        <v>20</v>
      </c>
      <c r="K3" s="60">
        <f t="shared" si="0"/>
        <v>34</v>
      </c>
    </row>
    <row r="4" spans="1:11" ht="14.25">
      <c r="A4" s="57" t="s">
        <v>6</v>
      </c>
      <c r="B4" s="35" t="s">
        <v>204</v>
      </c>
      <c r="C4" s="35" t="s">
        <v>185</v>
      </c>
      <c r="D4" s="19">
        <v>22</v>
      </c>
      <c r="E4" s="20">
        <v>20</v>
      </c>
      <c r="F4" s="19">
        <v>11</v>
      </c>
      <c r="G4" s="20">
        <v>21</v>
      </c>
      <c r="H4" s="4">
        <v>1</v>
      </c>
      <c r="I4" s="16">
        <v>1</v>
      </c>
      <c r="J4" s="61">
        <f t="shared" si="0"/>
        <v>33</v>
      </c>
      <c r="K4" s="61">
        <f t="shared" si="0"/>
        <v>41</v>
      </c>
    </row>
    <row r="5" spans="1:11" ht="14.25">
      <c r="A5" s="66" t="s">
        <v>7</v>
      </c>
      <c r="B5" s="35" t="s">
        <v>450</v>
      </c>
      <c r="C5" s="326" t="s">
        <v>312</v>
      </c>
      <c r="D5" s="17">
        <v>21</v>
      </c>
      <c r="E5" s="18">
        <v>12</v>
      </c>
      <c r="F5" s="17">
        <v>21</v>
      </c>
      <c r="G5" s="18">
        <v>6</v>
      </c>
      <c r="H5" s="5">
        <v>2</v>
      </c>
      <c r="I5" s="15">
        <v>0</v>
      </c>
      <c r="J5" s="60">
        <f t="shared" si="0"/>
        <v>42</v>
      </c>
      <c r="K5" s="60">
        <f t="shared" si="0"/>
        <v>18</v>
      </c>
    </row>
    <row r="6" spans="1:11" ht="15" thickBot="1">
      <c r="A6" s="525" t="s">
        <v>8</v>
      </c>
      <c r="B6" s="35" t="s">
        <v>200</v>
      </c>
      <c r="C6" s="35" t="s">
        <v>181</v>
      </c>
      <c r="D6" s="527">
        <v>12</v>
      </c>
      <c r="E6" s="529">
        <v>21</v>
      </c>
      <c r="F6" s="527">
        <v>17</v>
      </c>
      <c r="G6" s="529">
        <v>21</v>
      </c>
      <c r="H6" s="531">
        <v>0</v>
      </c>
      <c r="I6" s="533">
        <v>2</v>
      </c>
      <c r="J6" s="535">
        <f t="shared" si="0"/>
        <v>29</v>
      </c>
      <c r="K6" s="535">
        <f t="shared" si="0"/>
        <v>42</v>
      </c>
    </row>
    <row r="7" spans="1:11" ht="14.25">
      <c r="A7" s="526"/>
      <c r="B7" s="36" t="s">
        <v>207</v>
      </c>
      <c r="C7" s="36" t="s">
        <v>183</v>
      </c>
      <c r="D7" s="528"/>
      <c r="E7" s="530"/>
      <c r="F7" s="528"/>
      <c r="G7" s="530"/>
      <c r="H7" s="532"/>
      <c r="I7" s="534"/>
      <c r="J7" s="536">
        <f t="shared" si="0"/>
        <v>0</v>
      </c>
      <c r="K7" s="536">
        <f t="shared" si="0"/>
        <v>0</v>
      </c>
    </row>
    <row r="8" spans="1:11" ht="21.75" customHeight="1">
      <c r="A8" s="47"/>
      <c r="B8" s="537" t="s">
        <v>407</v>
      </c>
      <c r="C8" s="538"/>
      <c r="D8" s="538"/>
      <c r="E8" s="538"/>
      <c r="F8" s="538"/>
      <c r="G8" s="539"/>
      <c r="H8" s="26">
        <f>SUM(H2:H7)</f>
        <v>4</v>
      </c>
      <c r="I8" s="27">
        <f>SUM(I2:I7)</f>
        <v>6</v>
      </c>
      <c r="J8" s="71">
        <f>SUM(J2:J7)</f>
        <v>142</v>
      </c>
      <c r="K8" s="71">
        <f>SUM(K2:K7)</f>
        <v>177</v>
      </c>
    </row>
    <row r="9" ht="14.25">
      <c r="C9" s="394"/>
    </row>
    <row r="10" spans="1:11" ht="18">
      <c r="A10" s="392" t="s">
        <v>419</v>
      </c>
      <c r="B10" s="390" t="s">
        <v>398</v>
      </c>
      <c r="C10" s="393" t="s">
        <v>399</v>
      </c>
      <c r="D10" s="520" t="s">
        <v>0</v>
      </c>
      <c r="E10" s="521"/>
      <c r="F10" s="520" t="s">
        <v>1</v>
      </c>
      <c r="G10" s="521"/>
      <c r="H10" s="522" t="s">
        <v>2</v>
      </c>
      <c r="I10" s="523"/>
      <c r="J10" s="520" t="s">
        <v>3</v>
      </c>
      <c r="K10" s="524"/>
    </row>
    <row r="11" spans="1:11" ht="14.25">
      <c r="A11" s="52" t="s">
        <v>4</v>
      </c>
      <c r="B11" s="7" t="s">
        <v>449</v>
      </c>
      <c r="C11" s="8" t="s">
        <v>169</v>
      </c>
      <c r="D11" s="21">
        <v>14</v>
      </c>
      <c r="E11" s="22">
        <v>21</v>
      </c>
      <c r="F11" s="21">
        <v>12</v>
      </c>
      <c r="G11" s="22">
        <v>21</v>
      </c>
      <c r="H11" s="4">
        <v>0</v>
      </c>
      <c r="I11" s="16">
        <v>2</v>
      </c>
      <c r="J11" s="59">
        <f>D11+F11</f>
        <v>26</v>
      </c>
      <c r="K11" s="59">
        <f>E11+G11</f>
        <v>42</v>
      </c>
    </row>
    <row r="12" spans="1:13" ht="14.25">
      <c r="A12" s="53" t="s">
        <v>5</v>
      </c>
      <c r="B12" s="48" t="s">
        <v>192</v>
      </c>
      <c r="C12" s="3" t="s">
        <v>171</v>
      </c>
      <c r="D12" s="17">
        <v>21</v>
      </c>
      <c r="E12" s="18">
        <v>10</v>
      </c>
      <c r="F12" s="17">
        <v>21</v>
      </c>
      <c r="G12" s="18">
        <v>8</v>
      </c>
      <c r="H12" s="5">
        <v>2</v>
      </c>
      <c r="I12" s="15">
        <v>0</v>
      </c>
      <c r="J12" s="60">
        <f aca="true" t="shared" si="1" ref="J12:K16">D12+F12</f>
        <v>42</v>
      </c>
      <c r="K12" s="60">
        <f t="shared" si="1"/>
        <v>18</v>
      </c>
      <c r="L12" s="388"/>
      <c r="M12" s="388"/>
    </row>
    <row r="13" spans="1:13" ht="17.25">
      <c r="A13" s="57" t="s">
        <v>6</v>
      </c>
      <c r="B13" s="34" t="s">
        <v>194</v>
      </c>
      <c r="C13" s="32" t="s">
        <v>173</v>
      </c>
      <c r="D13" s="19">
        <v>21</v>
      </c>
      <c r="E13" s="20">
        <v>12</v>
      </c>
      <c r="F13" s="19">
        <v>21</v>
      </c>
      <c r="G13" s="20">
        <v>14</v>
      </c>
      <c r="H13" s="4">
        <v>2</v>
      </c>
      <c r="I13" s="16">
        <v>0</v>
      </c>
      <c r="J13" s="61">
        <f t="shared" si="1"/>
        <v>42</v>
      </c>
      <c r="K13" s="61">
        <f t="shared" si="1"/>
        <v>26</v>
      </c>
      <c r="L13" s="389"/>
      <c r="M13" s="387"/>
    </row>
    <row r="14" spans="1:13" ht="17.25">
      <c r="A14" s="53" t="s">
        <v>7</v>
      </c>
      <c r="B14" s="35" t="s">
        <v>444</v>
      </c>
      <c r="C14" s="32" t="s">
        <v>204</v>
      </c>
      <c r="D14" s="17">
        <v>0</v>
      </c>
      <c r="E14" s="18">
        <v>21</v>
      </c>
      <c r="F14" s="17">
        <v>0</v>
      </c>
      <c r="G14" s="18">
        <v>21</v>
      </c>
      <c r="H14" s="5">
        <v>0</v>
      </c>
      <c r="I14" s="15">
        <v>2</v>
      </c>
      <c r="J14" s="60">
        <f t="shared" si="1"/>
        <v>0</v>
      </c>
      <c r="K14" s="60">
        <f t="shared" si="1"/>
        <v>42</v>
      </c>
      <c r="L14" s="389"/>
      <c r="M14" s="387"/>
    </row>
    <row r="15" spans="1:14" ht="15" thickBot="1">
      <c r="A15" s="525" t="s">
        <v>8</v>
      </c>
      <c r="B15" s="35" t="s">
        <v>194</v>
      </c>
      <c r="C15" s="32" t="s">
        <v>173</v>
      </c>
      <c r="D15" s="527">
        <v>21</v>
      </c>
      <c r="E15" s="529">
        <v>5</v>
      </c>
      <c r="F15" s="527">
        <v>21</v>
      </c>
      <c r="G15" s="529">
        <v>11</v>
      </c>
      <c r="H15" s="531">
        <v>2</v>
      </c>
      <c r="I15" s="533">
        <v>0</v>
      </c>
      <c r="J15" s="535">
        <f t="shared" si="1"/>
        <v>42</v>
      </c>
      <c r="K15" s="535">
        <f t="shared" si="1"/>
        <v>16</v>
      </c>
      <c r="L15" s="388"/>
      <c r="M15" s="388"/>
      <c r="N15" s="388"/>
    </row>
    <row r="16" spans="1:14" ht="17.25">
      <c r="A16" s="526"/>
      <c r="B16" s="36" t="s">
        <v>192</v>
      </c>
      <c r="C16" s="33" t="s">
        <v>204</v>
      </c>
      <c r="D16" s="528"/>
      <c r="E16" s="530"/>
      <c r="F16" s="528"/>
      <c r="G16" s="530"/>
      <c r="H16" s="532"/>
      <c r="I16" s="534"/>
      <c r="J16" s="536">
        <f t="shared" si="1"/>
        <v>0</v>
      </c>
      <c r="K16" s="536">
        <f t="shared" si="1"/>
        <v>0</v>
      </c>
      <c r="L16" s="389"/>
      <c r="M16" s="387"/>
      <c r="N16" s="389"/>
    </row>
    <row r="17" spans="1:14" ht="21">
      <c r="A17" s="47"/>
      <c r="B17" s="537" t="s">
        <v>398</v>
      </c>
      <c r="C17" s="538"/>
      <c r="D17" s="538"/>
      <c r="E17" s="538"/>
      <c r="F17" s="538"/>
      <c r="G17" s="539"/>
      <c r="H17" s="26">
        <f>SUM(H11:H16)</f>
        <v>6</v>
      </c>
      <c r="I17" s="27">
        <f>SUM(I11:I16)</f>
        <v>4</v>
      </c>
      <c r="J17" s="71">
        <f>SUM(J11:J16)</f>
        <v>152</v>
      </c>
      <c r="K17" s="71">
        <f>SUM(K11:K16)</f>
        <v>144</v>
      </c>
      <c r="L17" s="389"/>
      <c r="M17" s="387"/>
      <c r="N17" s="389"/>
    </row>
    <row r="18" spans="2:13" ht="17.25">
      <c r="B18" s="394"/>
      <c r="C18" s="394"/>
      <c r="L18" s="389"/>
      <c r="M18" s="387"/>
    </row>
    <row r="19" spans="1:11" ht="18">
      <c r="A19" s="395" t="s">
        <v>420</v>
      </c>
      <c r="B19" s="396" t="s">
        <v>393</v>
      </c>
      <c r="C19" s="396" t="s">
        <v>402</v>
      </c>
      <c r="D19" s="540" t="s">
        <v>0</v>
      </c>
      <c r="E19" s="541"/>
      <c r="F19" s="540" t="s">
        <v>1</v>
      </c>
      <c r="G19" s="541"/>
      <c r="H19" s="542" t="s">
        <v>2</v>
      </c>
      <c r="I19" s="543"/>
      <c r="J19" s="540" t="s">
        <v>3</v>
      </c>
      <c r="K19" s="544"/>
    </row>
    <row r="20" spans="1:11" ht="14.25">
      <c r="A20" s="52" t="s">
        <v>4</v>
      </c>
      <c r="B20" s="34" t="s">
        <v>182</v>
      </c>
      <c r="C20" s="34" t="s">
        <v>446</v>
      </c>
      <c r="D20" s="21">
        <v>21</v>
      </c>
      <c r="E20" s="22">
        <v>18</v>
      </c>
      <c r="F20" s="21">
        <v>21</v>
      </c>
      <c r="G20" s="22">
        <v>18</v>
      </c>
      <c r="H20" s="4">
        <v>2</v>
      </c>
      <c r="I20" s="16">
        <v>0</v>
      </c>
      <c r="J20" s="59">
        <f>D20+F20</f>
        <v>42</v>
      </c>
      <c r="K20" s="59">
        <f>E20+G20</f>
        <v>36</v>
      </c>
    </row>
    <row r="21" spans="1:11" ht="14.25">
      <c r="A21" s="53" t="s">
        <v>5</v>
      </c>
      <c r="B21" s="35" t="s">
        <v>188</v>
      </c>
      <c r="C21" s="35" t="s">
        <v>203</v>
      </c>
      <c r="D21" s="17">
        <v>14</v>
      </c>
      <c r="E21" s="18">
        <v>21</v>
      </c>
      <c r="F21" s="17">
        <v>10</v>
      </c>
      <c r="G21" s="18">
        <v>21</v>
      </c>
      <c r="H21" s="5">
        <v>0</v>
      </c>
      <c r="I21" s="15">
        <v>2</v>
      </c>
      <c r="J21" s="60">
        <f aca="true" t="shared" si="2" ref="J21:K25">D21+F21</f>
        <v>24</v>
      </c>
      <c r="K21" s="60">
        <f t="shared" si="2"/>
        <v>42</v>
      </c>
    </row>
    <row r="22" spans="1:11" ht="14.25">
      <c r="A22" s="57" t="s">
        <v>6</v>
      </c>
      <c r="B22" s="35" t="s">
        <v>186</v>
      </c>
      <c r="C22" s="35" t="s">
        <v>447</v>
      </c>
      <c r="D22" s="17">
        <v>12</v>
      </c>
      <c r="E22" s="18">
        <v>21</v>
      </c>
      <c r="F22" s="17">
        <v>15</v>
      </c>
      <c r="G22" s="18">
        <v>21</v>
      </c>
      <c r="H22" s="5">
        <v>0</v>
      </c>
      <c r="I22" s="15">
        <v>2</v>
      </c>
      <c r="J22" s="61">
        <f t="shared" si="2"/>
        <v>27</v>
      </c>
      <c r="K22" s="61">
        <f t="shared" si="2"/>
        <v>42</v>
      </c>
    </row>
    <row r="23" spans="1:11" ht="14.25">
      <c r="A23" s="53" t="s">
        <v>7</v>
      </c>
      <c r="B23" s="35" t="s">
        <v>184</v>
      </c>
      <c r="C23" s="35" t="s">
        <v>448</v>
      </c>
      <c r="D23" s="17">
        <v>21</v>
      </c>
      <c r="E23" s="18">
        <v>16</v>
      </c>
      <c r="F23" s="17">
        <v>21</v>
      </c>
      <c r="G23" s="18">
        <v>15</v>
      </c>
      <c r="H23" s="5">
        <v>2</v>
      </c>
      <c r="I23" s="15">
        <v>0</v>
      </c>
      <c r="J23" s="60">
        <f t="shared" si="2"/>
        <v>42</v>
      </c>
      <c r="K23" s="60">
        <f t="shared" si="2"/>
        <v>31</v>
      </c>
    </row>
    <row r="24" spans="1:11" ht="15" thickBot="1">
      <c r="A24" s="525" t="s">
        <v>8</v>
      </c>
      <c r="B24" s="35" t="s">
        <v>182</v>
      </c>
      <c r="C24" s="35" t="s">
        <v>446</v>
      </c>
      <c r="D24" s="527">
        <v>25</v>
      </c>
      <c r="E24" s="529">
        <v>23</v>
      </c>
      <c r="F24" s="527">
        <v>17</v>
      </c>
      <c r="G24" s="529">
        <v>21</v>
      </c>
      <c r="H24" s="531">
        <v>1</v>
      </c>
      <c r="I24" s="533">
        <v>1</v>
      </c>
      <c r="J24" s="535">
        <f t="shared" si="2"/>
        <v>42</v>
      </c>
      <c r="K24" s="535">
        <f t="shared" si="2"/>
        <v>44</v>
      </c>
    </row>
    <row r="25" spans="1:11" ht="14.25">
      <c r="A25" s="526"/>
      <c r="B25" s="36" t="s">
        <v>188</v>
      </c>
      <c r="C25" s="36" t="s">
        <v>203</v>
      </c>
      <c r="D25" s="528"/>
      <c r="E25" s="530"/>
      <c r="F25" s="528"/>
      <c r="G25" s="530"/>
      <c r="H25" s="532"/>
      <c r="I25" s="534"/>
      <c r="J25" s="536">
        <f t="shared" si="2"/>
        <v>0</v>
      </c>
      <c r="K25" s="536">
        <f t="shared" si="2"/>
        <v>0</v>
      </c>
    </row>
    <row r="26" spans="1:11" ht="21">
      <c r="A26" s="47"/>
      <c r="B26" s="537" t="s">
        <v>451</v>
      </c>
      <c r="C26" s="538"/>
      <c r="D26" s="538"/>
      <c r="E26" s="538"/>
      <c r="F26" s="538"/>
      <c r="G26" s="539"/>
      <c r="H26" s="26">
        <f>SUM(H20:H25)</f>
        <v>5</v>
      </c>
      <c r="I26" s="27">
        <f>SUM(I20:I25)</f>
        <v>5</v>
      </c>
      <c r="J26" s="71">
        <f>SUM(J20:J25)</f>
        <v>177</v>
      </c>
      <c r="K26" s="71">
        <f>SUM(K20:K25)</f>
        <v>195</v>
      </c>
    </row>
    <row r="27" ht="14.25">
      <c r="C27" s="394"/>
    </row>
    <row r="28" spans="1:11" ht="18">
      <c r="A28" s="395" t="s">
        <v>421</v>
      </c>
      <c r="B28" s="397" t="s">
        <v>401</v>
      </c>
      <c r="C28" s="396" t="s">
        <v>296</v>
      </c>
      <c r="D28" s="540" t="s">
        <v>0</v>
      </c>
      <c r="E28" s="541"/>
      <c r="F28" s="540" t="s">
        <v>1</v>
      </c>
      <c r="G28" s="541"/>
      <c r="H28" s="542" t="s">
        <v>2</v>
      </c>
      <c r="I28" s="543"/>
      <c r="J28" s="540" t="s">
        <v>3</v>
      </c>
      <c r="K28" s="544"/>
    </row>
    <row r="29" spans="1:11" ht="14.25">
      <c r="A29" s="52" t="s">
        <v>4</v>
      </c>
      <c r="B29" s="34" t="s">
        <v>170</v>
      </c>
      <c r="C29" s="34" t="s">
        <v>191</v>
      </c>
      <c r="D29" s="21">
        <v>21</v>
      </c>
      <c r="E29" s="22">
        <v>9</v>
      </c>
      <c r="F29" s="21">
        <v>21</v>
      </c>
      <c r="G29" s="22">
        <v>7</v>
      </c>
      <c r="H29" s="4">
        <v>2</v>
      </c>
      <c r="I29" s="16">
        <v>0</v>
      </c>
      <c r="J29" s="59">
        <f>D29+F29</f>
        <v>42</v>
      </c>
      <c r="K29" s="59">
        <f>E29+G29</f>
        <v>16</v>
      </c>
    </row>
    <row r="30" spans="1:11" ht="14.25">
      <c r="A30" s="53" t="s">
        <v>5</v>
      </c>
      <c r="B30" s="35" t="s">
        <v>309</v>
      </c>
      <c r="C30" s="35" t="s">
        <v>197</v>
      </c>
      <c r="D30" s="17">
        <v>19</v>
      </c>
      <c r="E30" s="18">
        <v>21</v>
      </c>
      <c r="F30" s="17">
        <v>8</v>
      </c>
      <c r="G30" s="18">
        <v>21</v>
      </c>
      <c r="H30" s="5">
        <v>0</v>
      </c>
      <c r="I30" s="15">
        <v>2</v>
      </c>
      <c r="J30" s="60">
        <f aca="true" t="shared" si="3" ref="J30:K34">D30+F30</f>
        <v>27</v>
      </c>
      <c r="K30" s="60">
        <f t="shared" si="3"/>
        <v>42</v>
      </c>
    </row>
    <row r="31" spans="1:11" ht="14.25">
      <c r="A31" s="57" t="s">
        <v>6</v>
      </c>
      <c r="B31" s="35" t="s">
        <v>174</v>
      </c>
      <c r="C31" s="35" t="s">
        <v>195</v>
      </c>
      <c r="D31" s="17">
        <v>14</v>
      </c>
      <c r="E31" s="18">
        <v>21</v>
      </c>
      <c r="F31" s="17">
        <v>20</v>
      </c>
      <c r="G31" s="18">
        <v>22</v>
      </c>
      <c r="H31" s="5">
        <v>0</v>
      </c>
      <c r="I31" s="15">
        <v>2</v>
      </c>
      <c r="J31" s="61">
        <f t="shared" si="3"/>
        <v>34</v>
      </c>
      <c r="K31" s="61">
        <f t="shared" si="3"/>
        <v>43</v>
      </c>
    </row>
    <row r="32" spans="1:11" ht="14.25">
      <c r="A32" s="53" t="s">
        <v>7</v>
      </c>
      <c r="B32" s="35" t="s">
        <v>316</v>
      </c>
      <c r="C32" s="35" t="s">
        <v>445</v>
      </c>
      <c r="D32" s="17">
        <v>21</v>
      </c>
      <c r="E32" s="18">
        <v>8</v>
      </c>
      <c r="F32" s="17">
        <v>21</v>
      </c>
      <c r="G32" s="18">
        <v>15</v>
      </c>
      <c r="H32" s="5">
        <v>2</v>
      </c>
      <c r="I32" s="15">
        <v>0</v>
      </c>
      <c r="J32" s="60">
        <f t="shared" si="3"/>
        <v>42</v>
      </c>
      <c r="K32" s="60">
        <f t="shared" si="3"/>
        <v>23</v>
      </c>
    </row>
    <row r="33" spans="1:11" ht="15" thickBot="1">
      <c r="A33" s="525" t="s">
        <v>8</v>
      </c>
      <c r="B33" s="35" t="s">
        <v>177</v>
      </c>
      <c r="C33" s="35" t="s">
        <v>195</v>
      </c>
      <c r="D33" s="527">
        <v>10</v>
      </c>
      <c r="E33" s="529">
        <v>21</v>
      </c>
      <c r="F33" s="527">
        <v>7</v>
      </c>
      <c r="G33" s="529">
        <v>21</v>
      </c>
      <c r="H33" s="531">
        <v>0</v>
      </c>
      <c r="I33" s="533">
        <v>2</v>
      </c>
      <c r="J33" s="535">
        <f t="shared" si="3"/>
        <v>17</v>
      </c>
      <c r="K33" s="535">
        <f t="shared" si="3"/>
        <v>42</v>
      </c>
    </row>
    <row r="34" spans="1:11" ht="14.25">
      <c r="A34" s="526"/>
      <c r="B34" s="36" t="s">
        <v>316</v>
      </c>
      <c r="C34" s="36" t="s">
        <v>197</v>
      </c>
      <c r="D34" s="528"/>
      <c r="E34" s="530"/>
      <c r="F34" s="528"/>
      <c r="G34" s="530"/>
      <c r="H34" s="532"/>
      <c r="I34" s="534"/>
      <c r="J34" s="536">
        <f t="shared" si="3"/>
        <v>0</v>
      </c>
      <c r="K34" s="536">
        <f t="shared" si="3"/>
        <v>0</v>
      </c>
    </row>
    <row r="35" spans="1:11" ht="21">
      <c r="A35" s="47"/>
      <c r="B35" s="537" t="s">
        <v>296</v>
      </c>
      <c r="C35" s="538"/>
      <c r="D35" s="538"/>
      <c r="E35" s="538"/>
      <c r="F35" s="538"/>
      <c r="G35" s="539"/>
      <c r="H35" s="26">
        <f>SUM(H29:H34)</f>
        <v>4</v>
      </c>
      <c r="I35" s="27">
        <f>SUM(I29:I34)</f>
        <v>6</v>
      </c>
      <c r="J35" s="71">
        <f>SUM(J29:J34)</f>
        <v>162</v>
      </c>
      <c r="K35" s="71">
        <f>SUM(K29:K34)</f>
        <v>166</v>
      </c>
    </row>
  </sheetData>
  <sheetProtection/>
  <mergeCells count="56">
    <mergeCell ref="I33:I34"/>
    <mergeCell ref="J33:J34"/>
    <mergeCell ref="K33:K34"/>
    <mergeCell ref="B35:G35"/>
    <mergeCell ref="I24:I25"/>
    <mergeCell ref="J24:J25"/>
    <mergeCell ref="K24:K25"/>
    <mergeCell ref="B26:G26"/>
    <mergeCell ref="D28:E28"/>
    <mergeCell ref="A33:A34"/>
    <mergeCell ref="D33:D34"/>
    <mergeCell ref="E33:E34"/>
    <mergeCell ref="F33:F34"/>
    <mergeCell ref="G33:G34"/>
    <mergeCell ref="H33:H34"/>
    <mergeCell ref="F28:G28"/>
    <mergeCell ref="H28:I28"/>
    <mergeCell ref="J28:K28"/>
    <mergeCell ref="A24:A25"/>
    <mergeCell ref="D24:D25"/>
    <mergeCell ref="E24:E25"/>
    <mergeCell ref="F24:F25"/>
    <mergeCell ref="G24:G25"/>
    <mergeCell ref="H24:H25"/>
    <mergeCell ref="I15:I16"/>
    <mergeCell ref="J15:J16"/>
    <mergeCell ref="K15:K16"/>
    <mergeCell ref="B17:G17"/>
    <mergeCell ref="D19:E19"/>
    <mergeCell ref="F19:G19"/>
    <mergeCell ref="H19:I19"/>
    <mergeCell ref="J19:K19"/>
    <mergeCell ref="A15:A16"/>
    <mergeCell ref="D15:D16"/>
    <mergeCell ref="E15:E16"/>
    <mergeCell ref="F15:F16"/>
    <mergeCell ref="G15:G16"/>
    <mergeCell ref="H15:H16"/>
    <mergeCell ref="I6:I7"/>
    <mergeCell ref="J6:J7"/>
    <mergeCell ref="K6:K7"/>
    <mergeCell ref="B8:G8"/>
    <mergeCell ref="D10:E10"/>
    <mergeCell ref="F10:G10"/>
    <mergeCell ref="H10:I10"/>
    <mergeCell ref="J10:K10"/>
    <mergeCell ref="D1:E1"/>
    <mergeCell ref="F1:G1"/>
    <mergeCell ref="H1:I1"/>
    <mergeCell ref="J1:K1"/>
    <mergeCell ref="A6:A7"/>
    <mergeCell ref="D6:D7"/>
    <mergeCell ref="E6:E7"/>
    <mergeCell ref="F6:F7"/>
    <mergeCell ref="G6:G7"/>
    <mergeCell ref="H6:H7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10.140625" style="75" customWidth="1"/>
    <col min="2" max="2" width="14.00390625" style="74" customWidth="1"/>
    <col min="3" max="3" width="6.7109375" style="74" customWidth="1"/>
    <col min="4" max="4" width="14.00390625" style="74" customWidth="1"/>
    <col min="5" max="5" width="6.7109375" style="74" customWidth="1"/>
    <col min="6" max="6" width="11.00390625" style="74" customWidth="1"/>
    <col min="7" max="7" width="6.7109375" style="74" customWidth="1"/>
    <col min="8" max="8" width="11.00390625" style="74" customWidth="1"/>
    <col min="9" max="9" width="6.7109375" style="74" customWidth="1"/>
    <col min="10" max="10" width="11.00390625" style="74" customWidth="1"/>
    <col min="11" max="11" width="5.00390625" style="74" customWidth="1"/>
    <col min="12" max="12" width="5.7109375" style="74" customWidth="1"/>
    <col min="13" max="13" width="6.140625" style="74" customWidth="1"/>
    <col min="14" max="15" width="9.140625" style="74" customWidth="1"/>
    <col min="16" max="16" width="10.00390625" style="74" customWidth="1"/>
    <col min="17" max="17" width="10.140625" style="74" bestFit="1" customWidth="1"/>
    <col min="18" max="18" width="11.7109375" style="74" customWidth="1"/>
    <col min="19" max="19" width="12.7109375" style="74" bestFit="1" customWidth="1"/>
    <col min="20" max="16384" width="9.140625" style="74" customWidth="1"/>
  </cols>
  <sheetData>
    <row r="1" spans="1:13" ht="13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4.75" customHeight="1">
      <c r="A2" s="77"/>
      <c r="B2" s="152" t="s">
        <v>302</v>
      </c>
      <c r="C2" s="152"/>
      <c r="D2" s="152"/>
      <c r="E2" s="152"/>
      <c r="F2" s="152"/>
      <c r="G2" s="152"/>
      <c r="H2" s="153" t="s">
        <v>292</v>
      </c>
      <c r="I2" s="153"/>
      <c r="J2" s="151" t="s">
        <v>293</v>
      </c>
      <c r="K2" s="151"/>
      <c r="L2" s="151"/>
      <c r="M2" s="151"/>
    </row>
    <row r="3" spans="1:18" ht="21.75" customHeight="1" thickBot="1">
      <c r="A3" s="77"/>
      <c r="B3" s="77"/>
      <c r="C3" s="77"/>
      <c r="D3" s="77" t="s">
        <v>303</v>
      </c>
      <c r="E3" s="77"/>
      <c r="F3" s="77"/>
      <c r="G3" s="77"/>
      <c r="H3" s="77"/>
      <c r="I3" s="77"/>
      <c r="J3" s="77"/>
      <c r="K3" s="77"/>
      <c r="L3" s="77"/>
      <c r="M3" s="77"/>
      <c r="O3" s="359" t="s">
        <v>368</v>
      </c>
      <c r="P3" s="359"/>
      <c r="Q3" s="360"/>
      <c r="R3" s="361"/>
    </row>
    <row r="4" spans="1:16" ht="30.75" customHeight="1" thickBot="1">
      <c r="A4" s="598" t="s">
        <v>25</v>
      </c>
      <c r="B4" s="599"/>
      <c r="C4" s="600" t="s">
        <v>294</v>
      </c>
      <c r="D4" s="601"/>
      <c r="E4" s="596" t="s">
        <v>295</v>
      </c>
      <c r="F4" s="601"/>
      <c r="G4" s="596" t="s">
        <v>296</v>
      </c>
      <c r="H4" s="601"/>
      <c r="I4" s="596" t="s">
        <v>297</v>
      </c>
      <c r="J4" s="597"/>
      <c r="K4" s="264" t="s">
        <v>21</v>
      </c>
      <c r="L4" s="265" t="s">
        <v>22</v>
      </c>
      <c r="M4" s="266" t="s">
        <v>23</v>
      </c>
      <c r="N4" s="76"/>
      <c r="O4" s="76"/>
      <c r="P4" s="76"/>
    </row>
    <row r="5" spans="1:13" ht="15.75" hidden="1" thickBot="1">
      <c r="A5" s="130"/>
      <c r="B5" s="262"/>
      <c r="C5" s="263"/>
      <c r="D5" s="84"/>
      <c r="E5" s="83"/>
      <c r="F5" s="84"/>
      <c r="G5" s="83"/>
      <c r="H5" s="84"/>
      <c r="I5" s="83"/>
      <c r="J5" s="85"/>
      <c r="K5" s="86"/>
      <c r="L5" s="274" t="s">
        <v>24</v>
      </c>
      <c r="M5" s="280"/>
    </row>
    <row r="6" spans="1:19" ht="19.5" customHeight="1">
      <c r="A6" s="562" t="s">
        <v>18</v>
      </c>
      <c r="B6" s="563"/>
      <c r="C6" s="91"/>
      <c r="D6" s="91"/>
      <c r="E6" s="566" t="s">
        <v>334</v>
      </c>
      <c r="F6" s="565"/>
      <c r="G6" s="566" t="s">
        <v>335</v>
      </c>
      <c r="H6" s="565"/>
      <c r="I6" s="566" t="s">
        <v>335</v>
      </c>
      <c r="J6" s="577"/>
      <c r="K6" s="92" t="s">
        <v>240</v>
      </c>
      <c r="L6" s="270" t="s">
        <v>340</v>
      </c>
      <c r="M6" s="552" t="s">
        <v>343</v>
      </c>
      <c r="O6" s="77" t="s">
        <v>272</v>
      </c>
      <c r="P6" s="77"/>
      <c r="Q6" s="77"/>
      <c r="R6" s="77"/>
      <c r="S6" s="78"/>
    </row>
    <row r="7" spans="1:19" ht="18.75" customHeight="1" thickBot="1">
      <c r="A7" s="569" t="s">
        <v>294</v>
      </c>
      <c r="B7" s="570"/>
      <c r="C7" s="96"/>
      <c r="D7" s="96"/>
      <c r="E7" s="575"/>
      <c r="F7" s="572"/>
      <c r="G7" s="578"/>
      <c r="H7" s="594"/>
      <c r="I7" s="573"/>
      <c r="J7" s="595"/>
      <c r="K7" s="86"/>
      <c r="L7" s="271"/>
      <c r="M7" s="553"/>
      <c r="O7" s="77" t="s">
        <v>273</v>
      </c>
      <c r="P7" s="77"/>
      <c r="Q7" s="77"/>
      <c r="R7" s="77"/>
      <c r="S7" s="78"/>
    </row>
    <row r="8" spans="1:19" ht="22.5" customHeight="1">
      <c r="A8" s="562" t="s">
        <v>19</v>
      </c>
      <c r="B8" s="563"/>
      <c r="C8" s="564" t="s">
        <v>336</v>
      </c>
      <c r="D8" s="565"/>
      <c r="E8" s="90"/>
      <c r="F8" s="98"/>
      <c r="G8" s="566" t="s">
        <v>335</v>
      </c>
      <c r="H8" s="565"/>
      <c r="I8" s="566" t="s">
        <v>335</v>
      </c>
      <c r="J8" s="577"/>
      <c r="K8" s="92" t="s">
        <v>241</v>
      </c>
      <c r="L8" s="267" t="s">
        <v>341</v>
      </c>
      <c r="M8" s="552" t="s">
        <v>344</v>
      </c>
      <c r="O8" s="77" t="s">
        <v>369</v>
      </c>
      <c r="P8" s="77"/>
      <c r="Q8" s="82"/>
      <c r="R8" s="77"/>
      <c r="S8" s="78"/>
    </row>
    <row r="9" spans="1:19" ht="18" customHeight="1" thickBot="1">
      <c r="A9" s="569" t="s">
        <v>295</v>
      </c>
      <c r="B9" s="570"/>
      <c r="C9" s="571"/>
      <c r="D9" s="572"/>
      <c r="E9" s="95"/>
      <c r="F9" s="100"/>
      <c r="G9" s="573"/>
      <c r="H9" s="574"/>
      <c r="I9" s="578"/>
      <c r="J9" s="579"/>
      <c r="K9" s="86"/>
      <c r="L9" s="268"/>
      <c r="M9" s="553"/>
      <c r="O9" s="77" t="s">
        <v>274</v>
      </c>
      <c r="P9" s="77"/>
      <c r="Q9" s="82"/>
      <c r="R9" s="77"/>
      <c r="S9" s="278"/>
    </row>
    <row r="10" spans="1:19" ht="22.5" customHeight="1">
      <c r="A10" s="562" t="s">
        <v>20</v>
      </c>
      <c r="B10" s="563"/>
      <c r="C10" s="564" t="s">
        <v>337</v>
      </c>
      <c r="D10" s="565"/>
      <c r="E10" s="566" t="s">
        <v>337</v>
      </c>
      <c r="F10" s="565"/>
      <c r="G10" s="91"/>
      <c r="H10" s="91"/>
      <c r="I10" s="566" t="s">
        <v>338</v>
      </c>
      <c r="J10" s="577"/>
      <c r="K10" s="92" t="s">
        <v>243</v>
      </c>
      <c r="L10" s="270" t="s">
        <v>247</v>
      </c>
      <c r="M10" s="552" t="s">
        <v>290</v>
      </c>
      <c r="O10" s="77" t="s">
        <v>275</v>
      </c>
      <c r="P10" s="77"/>
      <c r="Q10" s="77"/>
      <c r="R10" s="77"/>
      <c r="S10" s="279"/>
    </row>
    <row r="11" spans="1:19" ht="21" customHeight="1" thickBot="1">
      <c r="A11" s="569" t="s">
        <v>296</v>
      </c>
      <c r="B11" s="570"/>
      <c r="C11" s="571"/>
      <c r="D11" s="572"/>
      <c r="E11" s="573"/>
      <c r="F11" s="574"/>
      <c r="G11" s="96"/>
      <c r="H11" s="96"/>
      <c r="I11" s="575"/>
      <c r="J11" s="576"/>
      <c r="K11" s="86"/>
      <c r="L11" s="271"/>
      <c r="M11" s="553"/>
      <c r="O11" s="77" t="s">
        <v>276</v>
      </c>
      <c r="P11" s="77"/>
      <c r="Q11" s="77"/>
      <c r="R11" s="77"/>
      <c r="S11" s="279"/>
    </row>
    <row r="12" spans="1:19" ht="18" customHeight="1">
      <c r="A12" s="562" t="s">
        <v>27</v>
      </c>
      <c r="B12" s="563"/>
      <c r="C12" s="564" t="s">
        <v>337</v>
      </c>
      <c r="D12" s="565"/>
      <c r="E12" s="566" t="s">
        <v>337</v>
      </c>
      <c r="F12" s="565"/>
      <c r="G12" s="566" t="s">
        <v>339</v>
      </c>
      <c r="H12" s="565"/>
      <c r="I12" s="105"/>
      <c r="J12" s="106"/>
      <c r="K12" s="107" t="s">
        <v>242</v>
      </c>
      <c r="L12" s="267" t="s">
        <v>342</v>
      </c>
      <c r="M12" s="567">
        <v>3</v>
      </c>
      <c r="O12" s="77" t="s">
        <v>373</v>
      </c>
      <c r="P12" s="77"/>
      <c r="Q12" s="77"/>
      <c r="R12" s="77"/>
      <c r="S12" s="263"/>
    </row>
    <row r="13" spans="1:19" ht="19.5" customHeight="1" thickBot="1">
      <c r="A13" s="554" t="s">
        <v>297</v>
      </c>
      <c r="B13" s="593"/>
      <c r="C13" s="556"/>
      <c r="D13" s="557"/>
      <c r="E13" s="558"/>
      <c r="F13" s="559"/>
      <c r="G13" s="560"/>
      <c r="H13" s="561"/>
      <c r="I13" s="110"/>
      <c r="J13" s="111"/>
      <c r="K13" s="112"/>
      <c r="L13" s="269"/>
      <c r="M13" s="568"/>
      <c r="O13" s="77" t="s">
        <v>374</v>
      </c>
      <c r="P13" s="77"/>
      <c r="Q13" s="77"/>
      <c r="R13" s="77"/>
      <c r="S13" s="77"/>
    </row>
    <row r="14" spans="1:19" ht="9" customHeight="1">
      <c r="A14" s="74"/>
      <c r="O14" s="77"/>
      <c r="P14" s="77"/>
      <c r="Q14" s="77"/>
      <c r="R14" s="77"/>
      <c r="S14" s="77"/>
    </row>
    <row r="15" spans="1:19" ht="18" customHeight="1">
      <c r="A15" s="74"/>
      <c r="B15" s="77" t="s">
        <v>28</v>
      </c>
      <c r="C15" s="77"/>
      <c r="D15" s="77" t="s">
        <v>29</v>
      </c>
      <c r="E15" s="77"/>
      <c r="F15" s="77"/>
      <c r="G15" s="77"/>
      <c r="H15" s="77"/>
      <c r="O15" s="77"/>
      <c r="P15" s="77"/>
      <c r="Q15" s="77"/>
      <c r="R15" s="77"/>
      <c r="S15" s="77"/>
    </row>
    <row r="16" spans="1:19" ht="6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O16" s="77"/>
      <c r="P16" s="77"/>
      <c r="Q16" s="77"/>
      <c r="R16" s="77"/>
      <c r="S16" s="77"/>
    </row>
    <row r="17" spans="1:13" ht="5.25" customHeight="1" thickBo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7" ht="24" customHeight="1">
      <c r="A18" s="583" t="s">
        <v>30</v>
      </c>
      <c r="B18" s="584"/>
      <c r="C18" s="587" t="s">
        <v>298</v>
      </c>
      <c r="D18" s="588"/>
      <c r="E18" s="591" t="s">
        <v>299</v>
      </c>
      <c r="F18" s="588"/>
      <c r="G18" s="591" t="s">
        <v>300</v>
      </c>
      <c r="H18" s="588"/>
      <c r="I18" s="591" t="s">
        <v>301</v>
      </c>
      <c r="J18" s="588"/>
      <c r="K18" s="127" t="s">
        <v>21</v>
      </c>
      <c r="L18" s="81" t="s">
        <v>22</v>
      </c>
      <c r="M18" s="128" t="s">
        <v>23</v>
      </c>
      <c r="O18" s="77"/>
      <c r="P18" s="77"/>
      <c r="Q18" s="77"/>
    </row>
    <row r="19" spans="1:13" ht="15.75" customHeight="1" thickBot="1">
      <c r="A19" s="585"/>
      <c r="B19" s="586"/>
      <c r="C19" s="589"/>
      <c r="D19" s="590"/>
      <c r="E19" s="592"/>
      <c r="F19" s="590"/>
      <c r="G19" s="592"/>
      <c r="H19" s="590"/>
      <c r="I19" s="592"/>
      <c r="J19" s="590"/>
      <c r="K19" s="112"/>
      <c r="L19" s="274" t="s">
        <v>24</v>
      </c>
      <c r="M19" s="275"/>
    </row>
    <row r="20" spans="1:19" ht="20.25" customHeight="1">
      <c r="A20" s="562" t="s">
        <v>18</v>
      </c>
      <c r="B20" s="563"/>
      <c r="C20" s="272"/>
      <c r="D20" s="272"/>
      <c r="E20" s="580" t="s">
        <v>347</v>
      </c>
      <c r="F20" s="581"/>
      <c r="G20" s="580" t="s">
        <v>346</v>
      </c>
      <c r="H20" s="581"/>
      <c r="I20" s="580" t="s">
        <v>346</v>
      </c>
      <c r="J20" s="582"/>
      <c r="K20" s="273" t="s">
        <v>240</v>
      </c>
      <c r="L20" s="276" t="s">
        <v>349</v>
      </c>
      <c r="M20" s="552" t="s">
        <v>343</v>
      </c>
      <c r="N20" s="77"/>
      <c r="O20" s="359" t="s">
        <v>355</v>
      </c>
      <c r="P20" s="359"/>
      <c r="Q20" s="359"/>
      <c r="R20" s="361"/>
      <c r="S20" s="360"/>
    </row>
    <row r="21" spans="1:14" ht="15.75" customHeight="1" thickBot="1">
      <c r="A21" s="569" t="s">
        <v>298</v>
      </c>
      <c r="B21" s="570"/>
      <c r="C21" s="96"/>
      <c r="D21" s="96"/>
      <c r="E21" s="575"/>
      <c r="F21" s="572"/>
      <c r="G21" s="578"/>
      <c r="H21" s="594"/>
      <c r="I21" s="573"/>
      <c r="J21" s="595"/>
      <c r="K21" s="86"/>
      <c r="L21" s="271"/>
      <c r="M21" s="553"/>
      <c r="N21" s="77"/>
    </row>
    <row r="22" spans="1:18" ht="19.5" customHeight="1">
      <c r="A22" s="562" t="s">
        <v>19</v>
      </c>
      <c r="B22" s="563"/>
      <c r="C22" s="564" t="s">
        <v>348</v>
      </c>
      <c r="D22" s="565"/>
      <c r="E22" s="91"/>
      <c r="F22" s="98"/>
      <c r="G22" s="566" t="s">
        <v>346</v>
      </c>
      <c r="H22" s="565"/>
      <c r="I22" s="566" t="s">
        <v>346</v>
      </c>
      <c r="J22" s="577"/>
      <c r="K22" s="92" t="s">
        <v>241</v>
      </c>
      <c r="L22" s="267" t="s">
        <v>350</v>
      </c>
      <c r="M22" s="552" t="s">
        <v>344</v>
      </c>
      <c r="O22" s="261" t="s">
        <v>280</v>
      </c>
      <c r="P22" s="260"/>
      <c r="R22" s="261"/>
    </row>
    <row r="23" spans="1:19" ht="18" customHeight="1" thickBot="1">
      <c r="A23" s="569" t="s">
        <v>299</v>
      </c>
      <c r="B23" s="570"/>
      <c r="C23" s="571"/>
      <c r="D23" s="572"/>
      <c r="E23" s="95"/>
      <c r="F23" s="100"/>
      <c r="G23" s="573"/>
      <c r="H23" s="574"/>
      <c r="I23" s="578"/>
      <c r="J23" s="579"/>
      <c r="K23" s="86"/>
      <c r="L23" s="268"/>
      <c r="M23" s="553"/>
      <c r="O23" s="259" t="s">
        <v>357</v>
      </c>
      <c r="P23" s="259"/>
      <c r="R23" s="259"/>
      <c r="S23" s="259"/>
    </row>
    <row r="24" spans="1:19" ht="18" customHeight="1">
      <c r="A24" s="562" t="s">
        <v>20</v>
      </c>
      <c r="B24" s="563"/>
      <c r="C24" s="564" t="s">
        <v>345</v>
      </c>
      <c r="D24" s="565"/>
      <c r="E24" s="566" t="s">
        <v>345</v>
      </c>
      <c r="F24" s="565"/>
      <c r="G24" s="91"/>
      <c r="H24" s="91"/>
      <c r="I24" s="566" t="s">
        <v>346</v>
      </c>
      <c r="J24" s="577"/>
      <c r="K24" s="92" t="s">
        <v>242</v>
      </c>
      <c r="L24" s="270" t="s">
        <v>342</v>
      </c>
      <c r="M24" s="567">
        <v>3</v>
      </c>
      <c r="O24" s="259" t="s">
        <v>358</v>
      </c>
      <c r="P24" s="259"/>
      <c r="Q24" s="259"/>
      <c r="R24" s="259"/>
      <c r="S24" s="259"/>
    </row>
    <row r="25" spans="1:19" ht="20.25" customHeight="1" thickBot="1">
      <c r="A25" s="569" t="s">
        <v>300</v>
      </c>
      <c r="B25" s="570"/>
      <c r="C25" s="571"/>
      <c r="D25" s="572"/>
      <c r="E25" s="573"/>
      <c r="F25" s="574"/>
      <c r="G25" s="96"/>
      <c r="H25" s="96"/>
      <c r="I25" s="575"/>
      <c r="J25" s="576"/>
      <c r="K25" s="86"/>
      <c r="L25" s="271"/>
      <c r="M25" s="568"/>
      <c r="O25" s="259" t="s">
        <v>356</v>
      </c>
      <c r="P25" s="259"/>
      <c r="Q25" s="259"/>
      <c r="R25" s="259"/>
      <c r="S25" s="259"/>
    </row>
    <row r="26" spans="1:19" ht="18" customHeight="1">
      <c r="A26" s="562" t="s">
        <v>27</v>
      </c>
      <c r="B26" s="563"/>
      <c r="C26" s="564" t="s">
        <v>345</v>
      </c>
      <c r="D26" s="565"/>
      <c r="E26" s="566" t="s">
        <v>345</v>
      </c>
      <c r="F26" s="565"/>
      <c r="G26" s="566" t="s">
        <v>345</v>
      </c>
      <c r="H26" s="565"/>
      <c r="I26" s="105"/>
      <c r="J26" s="106"/>
      <c r="K26" s="107" t="s">
        <v>243</v>
      </c>
      <c r="L26" s="267" t="s">
        <v>351</v>
      </c>
      <c r="M26" s="552" t="s">
        <v>290</v>
      </c>
      <c r="O26" s="259" t="s">
        <v>359</v>
      </c>
      <c r="P26" s="259"/>
      <c r="Q26" s="259"/>
      <c r="R26" s="259"/>
      <c r="S26" s="259"/>
    </row>
    <row r="27" spans="1:19" ht="20.25" customHeight="1" thickBot="1">
      <c r="A27" s="554" t="s">
        <v>301</v>
      </c>
      <c r="B27" s="555"/>
      <c r="C27" s="556"/>
      <c r="D27" s="557"/>
      <c r="E27" s="558"/>
      <c r="F27" s="559"/>
      <c r="G27" s="560"/>
      <c r="H27" s="561"/>
      <c r="I27" s="110"/>
      <c r="J27" s="111"/>
      <c r="K27" s="112"/>
      <c r="L27" s="277"/>
      <c r="M27" s="553"/>
      <c r="O27" s="259"/>
      <c r="P27" s="259"/>
      <c r="Q27" s="259"/>
      <c r="R27" s="259"/>
      <c r="S27" s="259"/>
    </row>
    <row r="28" spans="1:15" ht="18" customHeight="1">
      <c r="A28" s="74"/>
      <c r="O28" s="261" t="s">
        <v>282</v>
      </c>
    </row>
    <row r="29" spans="1:15" ht="15.75" customHeight="1">
      <c r="A29" s="74"/>
      <c r="O29" s="259" t="s">
        <v>360</v>
      </c>
    </row>
    <row r="30" spans="1:15" ht="18.75" customHeight="1">
      <c r="A30" s="74"/>
      <c r="B30" s="117" t="s">
        <v>44</v>
      </c>
      <c r="C30" s="258" t="s">
        <v>364</v>
      </c>
      <c r="D30" s="258"/>
      <c r="E30" s="119"/>
      <c r="F30" s="118"/>
      <c r="G30" s="117"/>
      <c r="H30" s="117"/>
      <c r="I30" s="119"/>
      <c r="J30" s="120" t="s">
        <v>352</v>
      </c>
      <c r="K30" s="121"/>
      <c r="L30" s="117"/>
      <c r="M30" s="118"/>
      <c r="O30" s="259" t="s">
        <v>371</v>
      </c>
    </row>
    <row r="31" spans="1:15" ht="16.5" customHeight="1">
      <c r="A31" s="74"/>
      <c r="B31" s="123"/>
      <c r="C31" s="123"/>
      <c r="D31" s="123"/>
      <c r="E31" s="124"/>
      <c r="F31" s="123"/>
      <c r="G31" s="123"/>
      <c r="H31" s="123"/>
      <c r="I31" s="124"/>
      <c r="J31" s="123"/>
      <c r="K31" s="123"/>
      <c r="L31" s="123"/>
      <c r="M31" s="123"/>
      <c r="O31" s="259" t="s">
        <v>372</v>
      </c>
    </row>
    <row r="32" spans="1:15" ht="18" customHeight="1">
      <c r="A32" s="74"/>
      <c r="B32" s="117" t="s">
        <v>363</v>
      </c>
      <c r="C32" s="258" t="s">
        <v>365</v>
      </c>
      <c r="D32" s="258"/>
      <c r="E32" s="119"/>
      <c r="F32" s="118"/>
      <c r="G32" s="117"/>
      <c r="H32" s="120"/>
      <c r="I32" s="119"/>
      <c r="J32" s="120" t="s">
        <v>353</v>
      </c>
      <c r="K32" s="121"/>
      <c r="L32" s="117"/>
      <c r="M32" s="118"/>
      <c r="O32" s="259" t="s">
        <v>304</v>
      </c>
    </row>
    <row r="33" spans="1:13" ht="15" customHeight="1">
      <c r="A33" s="74"/>
      <c r="B33" s="123"/>
      <c r="C33" s="123"/>
      <c r="D33" s="123"/>
      <c r="E33" s="124"/>
      <c r="F33" s="123"/>
      <c r="G33" s="123"/>
      <c r="H33" s="123"/>
      <c r="I33" s="124"/>
      <c r="J33" s="123"/>
      <c r="K33" s="123"/>
      <c r="L33" s="123"/>
      <c r="M33" s="123"/>
    </row>
    <row r="34" spans="1:13" ht="16.5" customHeight="1">
      <c r="A34" s="74"/>
      <c r="B34" s="117" t="s">
        <v>362</v>
      </c>
      <c r="C34" s="258" t="s">
        <v>365</v>
      </c>
      <c r="D34" s="117"/>
      <c r="E34" s="119"/>
      <c r="F34" s="117" t="s">
        <v>300</v>
      </c>
      <c r="G34" s="117"/>
      <c r="H34" s="349"/>
      <c r="I34" s="119"/>
      <c r="J34" s="120" t="s">
        <v>354</v>
      </c>
      <c r="K34" s="121"/>
      <c r="L34" s="117"/>
      <c r="M34" s="118"/>
    </row>
    <row r="35" spans="1:14" ht="12.75" customHeight="1">
      <c r="A35" s="116"/>
      <c r="L35" s="123"/>
      <c r="M35" s="123"/>
      <c r="N35" s="122"/>
    </row>
    <row r="36" spans="1:15" ht="18" customHeight="1">
      <c r="A36" s="74"/>
      <c r="B36" s="117" t="s">
        <v>361</v>
      </c>
      <c r="C36" s="258" t="s">
        <v>366</v>
      </c>
      <c r="D36" s="117"/>
      <c r="E36" s="119"/>
      <c r="F36" s="117"/>
      <c r="G36" s="117"/>
      <c r="H36" s="117"/>
      <c r="I36" s="119"/>
      <c r="J36" s="120" t="s">
        <v>367</v>
      </c>
      <c r="K36" s="121"/>
      <c r="L36" s="117"/>
      <c r="M36" s="118"/>
      <c r="O36" s="259"/>
    </row>
    <row r="37" spans="1:13" ht="5.25" customHeight="1">
      <c r="A37" s="74"/>
      <c r="L37" s="123"/>
      <c r="M37" s="123"/>
    </row>
    <row r="38" ht="18" customHeight="1">
      <c r="A38" s="362" t="s">
        <v>370</v>
      </c>
    </row>
    <row r="39" ht="12.75">
      <c r="A39" s="74"/>
    </row>
    <row r="40" ht="6" customHeight="1">
      <c r="A40" s="74"/>
    </row>
    <row r="41" ht="12.75">
      <c r="A41" s="116"/>
    </row>
    <row r="43" ht="6.75" customHeight="1">
      <c r="A43" s="74"/>
    </row>
    <row r="44" ht="12.75" customHeight="1">
      <c r="A44" s="116"/>
    </row>
    <row r="46" ht="12.75">
      <c r="A46" s="74"/>
    </row>
    <row r="47" ht="12.75">
      <c r="A47" s="74"/>
    </row>
    <row r="48" ht="15" customHeight="1">
      <c r="A48" s="74"/>
    </row>
    <row r="49" ht="18" customHeight="1">
      <c r="A49" s="74"/>
    </row>
    <row r="50" ht="15" customHeight="1">
      <c r="A50" s="74"/>
    </row>
    <row r="51" ht="18" customHeight="1">
      <c r="A51" s="74"/>
    </row>
    <row r="52" ht="15.75" customHeight="1">
      <c r="A52" s="74"/>
    </row>
    <row r="53" spans="1:15" ht="18" customHeight="1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</row>
    <row r="54" spans="1:15" ht="15" customHeight="1">
      <c r="A54" s="284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</row>
    <row r="55" spans="1:15" ht="18" customHeight="1">
      <c r="A55" s="284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</row>
    <row r="56" spans="1:15" ht="15.75" customHeight="1">
      <c r="A56" s="284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</row>
    <row r="57" spans="1:15" ht="18" customHeight="1">
      <c r="A57" s="545"/>
      <c r="B57" s="545"/>
      <c r="C57" s="263"/>
      <c r="D57" s="285"/>
      <c r="E57" s="263"/>
      <c r="F57" s="285"/>
      <c r="G57" s="263"/>
      <c r="H57" s="285"/>
      <c r="I57" s="263"/>
      <c r="J57" s="285"/>
      <c r="K57" s="546"/>
      <c r="L57" s="279"/>
      <c r="M57" s="546"/>
      <c r="N57" s="284"/>
      <c r="O57" s="284"/>
    </row>
    <row r="58" spans="1:15" ht="15" customHeight="1">
      <c r="A58" s="545"/>
      <c r="B58" s="545"/>
      <c r="C58" s="263"/>
      <c r="D58" s="263"/>
      <c r="E58" s="263"/>
      <c r="F58" s="263"/>
      <c r="G58" s="263"/>
      <c r="H58" s="263"/>
      <c r="I58" s="263"/>
      <c r="J58" s="263"/>
      <c r="K58" s="546"/>
      <c r="L58" s="279"/>
      <c r="M58" s="546"/>
      <c r="N58" s="284"/>
      <c r="O58" s="284"/>
    </row>
    <row r="59" spans="1:15" ht="17.25">
      <c r="A59" s="263"/>
      <c r="B59" s="285"/>
      <c r="C59" s="272"/>
      <c r="D59" s="272"/>
      <c r="E59" s="547"/>
      <c r="F59" s="547"/>
      <c r="G59" s="547"/>
      <c r="H59" s="547"/>
      <c r="I59" s="547"/>
      <c r="J59" s="547"/>
      <c r="K59" s="288"/>
      <c r="L59" s="289"/>
      <c r="M59" s="548"/>
      <c r="N59" s="284"/>
      <c r="O59" s="284"/>
    </row>
    <row r="60" spans="1:15" ht="15">
      <c r="A60" s="263"/>
      <c r="B60" s="263"/>
      <c r="C60" s="272"/>
      <c r="D60" s="272"/>
      <c r="E60" s="549"/>
      <c r="F60" s="549"/>
      <c r="G60" s="550"/>
      <c r="H60" s="550"/>
      <c r="I60" s="551"/>
      <c r="J60" s="550"/>
      <c r="K60" s="286"/>
      <c r="L60" s="268"/>
      <c r="M60" s="548"/>
      <c r="N60" s="284"/>
      <c r="O60" s="284"/>
    </row>
    <row r="61" spans="1:15" ht="22.5">
      <c r="A61" s="263"/>
      <c r="B61" s="285"/>
      <c r="C61" s="287"/>
      <c r="D61" s="287"/>
      <c r="E61" s="272"/>
      <c r="F61" s="272"/>
      <c r="G61" s="287"/>
      <c r="H61" s="287"/>
      <c r="I61" s="287"/>
      <c r="J61" s="287"/>
      <c r="K61" s="288"/>
      <c r="L61" s="289"/>
      <c r="M61" s="290"/>
      <c r="N61" s="284"/>
      <c r="O61" s="284"/>
    </row>
    <row r="62" spans="1:15" ht="22.5">
      <c r="A62" s="263"/>
      <c r="B62" s="263"/>
      <c r="C62" s="291"/>
      <c r="D62" s="291"/>
      <c r="E62" s="272"/>
      <c r="F62" s="272"/>
      <c r="G62" s="293"/>
      <c r="H62" s="292"/>
      <c r="I62" s="292"/>
      <c r="J62" s="292"/>
      <c r="K62" s="286"/>
      <c r="L62" s="268"/>
      <c r="M62" s="290"/>
      <c r="N62" s="284"/>
      <c r="O62" s="284"/>
    </row>
    <row r="63" spans="1:15" ht="22.5">
      <c r="A63" s="263"/>
      <c r="B63" s="285"/>
      <c r="C63" s="287"/>
      <c r="D63" s="287"/>
      <c r="E63" s="287"/>
      <c r="F63" s="287"/>
      <c r="G63" s="272"/>
      <c r="H63" s="272"/>
      <c r="I63" s="287"/>
      <c r="J63" s="287"/>
      <c r="K63" s="288"/>
      <c r="L63" s="289"/>
      <c r="M63" s="290"/>
      <c r="N63" s="284"/>
      <c r="O63" s="284"/>
    </row>
    <row r="64" spans="1:15" ht="22.5">
      <c r="A64" s="263"/>
      <c r="B64" s="263"/>
      <c r="C64" s="291"/>
      <c r="D64" s="291"/>
      <c r="E64" s="293"/>
      <c r="F64" s="292"/>
      <c r="G64" s="272"/>
      <c r="H64" s="272"/>
      <c r="I64" s="291"/>
      <c r="J64" s="291"/>
      <c r="K64" s="286"/>
      <c r="L64" s="268"/>
      <c r="M64" s="290"/>
      <c r="N64" s="284"/>
      <c r="O64" s="284"/>
    </row>
    <row r="65" spans="1:15" ht="22.5">
      <c r="A65" s="263"/>
      <c r="B65" s="285"/>
      <c r="C65" s="287"/>
      <c r="D65" s="287"/>
      <c r="E65" s="287"/>
      <c r="F65" s="287"/>
      <c r="G65" s="287"/>
      <c r="H65" s="287"/>
      <c r="I65" s="272"/>
      <c r="J65" s="272"/>
      <c r="K65" s="288"/>
      <c r="L65" s="268"/>
      <c r="M65" s="294"/>
      <c r="N65" s="284"/>
      <c r="O65" s="284"/>
    </row>
    <row r="66" spans="1:15" ht="22.5">
      <c r="A66" s="263"/>
      <c r="B66" s="263"/>
      <c r="C66" s="293"/>
      <c r="D66" s="292"/>
      <c r="E66" s="292"/>
      <c r="F66" s="292"/>
      <c r="G66" s="291"/>
      <c r="H66" s="291"/>
      <c r="I66" s="272"/>
      <c r="J66" s="272"/>
      <c r="K66" s="286"/>
      <c r="L66" s="295"/>
      <c r="M66" s="294"/>
      <c r="N66" s="284"/>
      <c r="O66" s="284"/>
    </row>
    <row r="67" spans="1:15" ht="12.75">
      <c r="A67" s="296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</row>
    <row r="68" spans="1:15" ht="12.75">
      <c r="A68" s="296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</row>
    <row r="69" spans="1:15" ht="12.75">
      <c r="A69" s="296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</row>
    <row r="70" spans="1:15" ht="12.75">
      <c r="A70" s="296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</row>
    <row r="71" spans="1:15" ht="12.75">
      <c r="A71" s="296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</row>
    <row r="72" spans="1:15" ht="12.75">
      <c r="A72" s="296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</row>
    <row r="73" spans="1:15" ht="12.75">
      <c r="A73" s="296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</row>
    <row r="74" spans="1:15" ht="12.75">
      <c r="A74" s="296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</row>
  </sheetData>
  <sheetProtection/>
  <mergeCells count="92">
    <mergeCell ref="I4:J4"/>
    <mergeCell ref="A6:B6"/>
    <mergeCell ref="E6:F6"/>
    <mergeCell ref="G6:H6"/>
    <mergeCell ref="I6:J6"/>
    <mergeCell ref="A4:B4"/>
    <mergeCell ref="C4:D4"/>
    <mergeCell ref="E4:F4"/>
    <mergeCell ref="G4:H4"/>
    <mergeCell ref="M8:M9"/>
    <mergeCell ref="A8:B8"/>
    <mergeCell ref="C8:D8"/>
    <mergeCell ref="G8:H8"/>
    <mergeCell ref="I8:J8"/>
    <mergeCell ref="M6:M7"/>
    <mergeCell ref="A7:B7"/>
    <mergeCell ref="E7:F7"/>
    <mergeCell ref="G7:H7"/>
    <mergeCell ref="I7:J7"/>
    <mergeCell ref="A9:B9"/>
    <mergeCell ref="C9:D9"/>
    <mergeCell ref="G9:H9"/>
    <mergeCell ref="I9:J9"/>
    <mergeCell ref="A10:B10"/>
    <mergeCell ref="C10:D10"/>
    <mergeCell ref="E10:F10"/>
    <mergeCell ref="I10:J10"/>
    <mergeCell ref="A12:B12"/>
    <mergeCell ref="C12:D12"/>
    <mergeCell ref="E12:F12"/>
    <mergeCell ref="G12:H12"/>
    <mergeCell ref="M10:M11"/>
    <mergeCell ref="A11:B11"/>
    <mergeCell ref="C11:D11"/>
    <mergeCell ref="E11:F11"/>
    <mergeCell ref="I11:J11"/>
    <mergeCell ref="M12:M13"/>
    <mergeCell ref="A13:B13"/>
    <mergeCell ref="C13:D13"/>
    <mergeCell ref="E13:F13"/>
    <mergeCell ref="G13:H13"/>
    <mergeCell ref="M20:M21"/>
    <mergeCell ref="A21:B21"/>
    <mergeCell ref="E21:F21"/>
    <mergeCell ref="G21:H21"/>
    <mergeCell ref="I21:J21"/>
    <mergeCell ref="I18:J19"/>
    <mergeCell ref="A20:B20"/>
    <mergeCell ref="E20:F20"/>
    <mergeCell ref="G20:H20"/>
    <mergeCell ref="I20:J20"/>
    <mergeCell ref="A18:B19"/>
    <mergeCell ref="C18:D19"/>
    <mergeCell ref="E18:F19"/>
    <mergeCell ref="G18:H19"/>
    <mergeCell ref="M22:M23"/>
    <mergeCell ref="A23:B23"/>
    <mergeCell ref="C23:D23"/>
    <mergeCell ref="G23:H23"/>
    <mergeCell ref="I23:J23"/>
    <mergeCell ref="A22:B22"/>
    <mergeCell ref="C22:D22"/>
    <mergeCell ref="G22:H22"/>
    <mergeCell ref="I22:J22"/>
    <mergeCell ref="M24:M25"/>
    <mergeCell ref="A25:B25"/>
    <mergeCell ref="C25:D25"/>
    <mergeCell ref="E25:F25"/>
    <mergeCell ref="I25:J25"/>
    <mergeCell ref="A24:B24"/>
    <mergeCell ref="C24:D24"/>
    <mergeCell ref="E24:F24"/>
    <mergeCell ref="I24:J24"/>
    <mergeCell ref="M26:M27"/>
    <mergeCell ref="A27:B27"/>
    <mergeCell ref="C27:D27"/>
    <mergeCell ref="E27:F27"/>
    <mergeCell ref="G27:H27"/>
    <mergeCell ref="A26:B26"/>
    <mergeCell ref="C26:D26"/>
    <mergeCell ref="E26:F26"/>
    <mergeCell ref="G26:H26"/>
    <mergeCell ref="A57:B58"/>
    <mergeCell ref="K57:K58"/>
    <mergeCell ref="M57:M58"/>
    <mergeCell ref="E59:F59"/>
    <mergeCell ref="G59:H59"/>
    <mergeCell ref="I59:J59"/>
    <mergeCell ref="M59:M60"/>
    <mergeCell ref="E60:F60"/>
    <mergeCell ref="G60:H60"/>
    <mergeCell ref="I60:J6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3">
      <selection activeCell="R36" sqref="R36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148" t="s">
        <v>50</v>
      </c>
      <c r="B1" s="68" t="s">
        <v>326</v>
      </c>
      <c r="C1" s="62" t="s">
        <v>14</v>
      </c>
      <c r="D1" s="607" t="s">
        <v>0</v>
      </c>
      <c r="E1" s="609"/>
      <c r="F1" s="607" t="s">
        <v>1</v>
      </c>
      <c r="G1" s="609"/>
      <c r="H1" s="610" t="s">
        <v>2</v>
      </c>
      <c r="I1" s="611"/>
      <c r="J1" s="607" t="s">
        <v>3</v>
      </c>
      <c r="K1" s="608"/>
    </row>
    <row r="2" spans="1:11" ht="14.25">
      <c r="A2" s="52" t="s">
        <v>4</v>
      </c>
      <c r="B2" s="324" t="s">
        <v>318</v>
      </c>
      <c r="C2" s="324" t="s">
        <v>169</v>
      </c>
      <c r="D2" s="21">
        <v>11</v>
      </c>
      <c r="E2" s="22">
        <v>21</v>
      </c>
      <c r="F2" s="21">
        <v>21</v>
      </c>
      <c r="G2" s="22">
        <v>17</v>
      </c>
      <c r="H2" s="21">
        <v>1</v>
      </c>
      <c r="I2" s="22">
        <v>1</v>
      </c>
      <c r="J2" s="21">
        <v>32</v>
      </c>
      <c r="K2" s="22">
        <v>38</v>
      </c>
    </row>
    <row r="3" spans="1:11" ht="14.25">
      <c r="A3" s="53" t="s">
        <v>5</v>
      </c>
      <c r="B3" s="326" t="s">
        <v>192</v>
      </c>
      <c r="C3" s="326" t="s">
        <v>171</v>
      </c>
      <c r="D3" s="17">
        <v>21</v>
      </c>
      <c r="E3" s="18">
        <v>10</v>
      </c>
      <c r="F3" s="17">
        <v>21</v>
      </c>
      <c r="G3" s="18">
        <v>5</v>
      </c>
      <c r="H3" s="17">
        <v>2</v>
      </c>
      <c r="I3" s="18">
        <v>0</v>
      </c>
      <c r="J3" s="17">
        <v>42</v>
      </c>
      <c r="K3" s="18">
        <v>15</v>
      </c>
    </row>
    <row r="4" spans="1:11" ht="14.25">
      <c r="A4" s="57" t="s">
        <v>6</v>
      </c>
      <c r="B4" s="326" t="s">
        <v>328</v>
      </c>
      <c r="C4" s="326" t="s">
        <v>173</v>
      </c>
      <c r="D4" s="19">
        <v>21</v>
      </c>
      <c r="E4" s="20">
        <v>18</v>
      </c>
      <c r="F4" s="19">
        <v>21</v>
      </c>
      <c r="G4" s="20">
        <v>6</v>
      </c>
      <c r="H4" s="19">
        <v>2</v>
      </c>
      <c r="I4" s="20">
        <v>0</v>
      </c>
      <c r="J4" s="19">
        <v>42</v>
      </c>
      <c r="K4" s="20">
        <f>E4+G4</f>
        <v>24</v>
      </c>
    </row>
    <row r="5" spans="1:11" ht="14.25">
      <c r="A5" s="55" t="s">
        <v>7</v>
      </c>
      <c r="B5" s="357" t="s">
        <v>315</v>
      </c>
      <c r="C5" s="326" t="s">
        <v>204</v>
      </c>
      <c r="D5" s="17">
        <v>0</v>
      </c>
      <c r="E5" s="18">
        <v>21</v>
      </c>
      <c r="F5" s="17">
        <v>0</v>
      </c>
      <c r="G5" s="18">
        <v>21</v>
      </c>
      <c r="H5" s="17">
        <v>0</v>
      </c>
      <c r="I5" s="18">
        <v>2</v>
      </c>
      <c r="J5" s="17">
        <f>D5+F5</f>
        <v>0</v>
      </c>
      <c r="K5" s="18">
        <f>E5+G5</f>
        <v>42</v>
      </c>
    </row>
    <row r="6" spans="1:11" ht="15" thickBot="1">
      <c r="A6" s="602" t="s">
        <v>8</v>
      </c>
      <c r="B6" s="326" t="s">
        <v>194</v>
      </c>
      <c r="C6" s="326" t="s">
        <v>169</v>
      </c>
      <c r="D6" s="527">
        <v>21</v>
      </c>
      <c r="E6" s="529">
        <v>17</v>
      </c>
      <c r="F6" s="527">
        <v>21</v>
      </c>
      <c r="G6" s="529">
        <v>17</v>
      </c>
      <c r="H6" s="527">
        <v>2</v>
      </c>
      <c r="I6" s="529">
        <v>0</v>
      </c>
      <c r="J6" s="527">
        <v>42</v>
      </c>
      <c r="K6" s="529">
        <v>34</v>
      </c>
    </row>
    <row r="7" spans="1:11" ht="14.25">
      <c r="A7" s="526"/>
      <c r="B7" s="346" t="s">
        <v>192</v>
      </c>
      <c r="C7" s="346" t="s">
        <v>204</v>
      </c>
      <c r="D7" s="528"/>
      <c r="E7" s="530"/>
      <c r="F7" s="528"/>
      <c r="G7" s="530"/>
      <c r="H7" s="528"/>
      <c r="I7" s="530"/>
      <c r="J7" s="528"/>
      <c r="K7" s="530"/>
    </row>
    <row r="8" spans="1:13" ht="21.75" customHeight="1">
      <c r="A8" s="47"/>
      <c r="B8" s="537" t="s">
        <v>327</v>
      </c>
      <c r="C8" s="538"/>
      <c r="D8" s="538"/>
      <c r="E8" s="538"/>
      <c r="F8" s="538"/>
      <c r="G8" s="539"/>
      <c r="H8" s="26">
        <f>SUM(H2:H7)</f>
        <v>7</v>
      </c>
      <c r="I8" s="27">
        <f>SUM(I2:I7)</f>
        <v>3</v>
      </c>
      <c r="J8" s="28">
        <f>SUM(J2:J7)</f>
        <v>158</v>
      </c>
      <c r="K8" s="29">
        <f>SUM(K2:K7)</f>
        <v>153</v>
      </c>
      <c r="M8" s="6"/>
    </row>
    <row r="10" spans="1:11" ht="21">
      <c r="A10" s="148" t="s">
        <v>45</v>
      </c>
      <c r="B10" s="347" t="s">
        <v>329</v>
      </c>
      <c r="C10" s="62" t="s">
        <v>330</v>
      </c>
      <c r="D10" s="607" t="s">
        <v>0</v>
      </c>
      <c r="E10" s="609"/>
      <c r="F10" s="607" t="s">
        <v>1</v>
      </c>
      <c r="G10" s="609"/>
      <c r="H10" s="605" t="s">
        <v>2</v>
      </c>
      <c r="I10" s="606"/>
      <c r="J10" s="607" t="s">
        <v>3</v>
      </c>
      <c r="K10" s="608"/>
    </row>
    <row r="11" spans="1:11" ht="14.25">
      <c r="A11" s="56" t="s">
        <v>4</v>
      </c>
      <c r="B11" s="324" t="s">
        <v>181</v>
      </c>
      <c r="C11" s="324" t="s">
        <v>200</v>
      </c>
      <c r="D11" s="21">
        <v>21</v>
      </c>
      <c r="E11" s="22">
        <v>18</v>
      </c>
      <c r="F11" s="21">
        <v>19</v>
      </c>
      <c r="G11" s="22">
        <v>21</v>
      </c>
      <c r="H11" s="21">
        <v>1</v>
      </c>
      <c r="I11" s="22">
        <v>1</v>
      </c>
      <c r="J11" s="21">
        <f aca="true" t="shared" si="0" ref="J11:K14">D11+F11</f>
        <v>40</v>
      </c>
      <c r="K11" s="22">
        <f t="shared" si="0"/>
        <v>39</v>
      </c>
    </row>
    <row r="12" spans="1:11" ht="14.25">
      <c r="A12" s="38" t="s">
        <v>5</v>
      </c>
      <c r="B12" s="326" t="s">
        <v>183</v>
      </c>
      <c r="C12" s="326" t="s">
        <v>202</v>
      </c>
      <c r="D12" s="17">
        <v>10</v>
      </c>
      <c r="E12" s="18">
        <v>21</v>
      </c>
      <c r="F12" s="17">
        <v>16</v>
      </c>
      <c r="G12" s="18">
        <v>21</v>
      </c>
      <c r="H12" s="17">
        <v>0</v>
      </c>
      <c r="I12" s="18">
        <v>2</v>
      </c>
      <c r="J12" s="17">
        <f t="shared" si="0"/>
        <v>26</v>
      </c>
      <c r="K12" s="18">
        <f t="shared" si="0"/>
        <v>42</v>
      </c>
    </row>
    <row r="13" spans="1:11" ht="14.25">
      <c r="A13" s="57" t="s">
        <v>6</v>
      </c>
      <c r="B13" s="326" t="s">
        <v>310</v>
      </c>
      <c r="C13" s="326" t="s">
        <v>204</v>
      </c>
      <c r="D13" s="19">
        <v>6</v>
      </c>
      <c r="E13" s="20">
        <v>21</v>
      </c>
      <c r="F13" s="19">
        <v>12</v>
      </c>
      <c r="G13" s="20">
        <v>21</v>
      </c>
      <c r="H13" s="19">
        <v>0</v>
      </c>
      <c r="I13" s="20">
        <v>2</v>
      </c>
      <c r="J13" s="19">
        <f t="shared" si="0"/>
        <v>18</v>
      </c>
      <c r="K13" s="20">
        <f t="shared" si="0"/>
        <v>42</v>
      </c>
    </row>
    <row r="14" spans="1:11" ht="14.25">
      <c r="A14" s="55" t="s">
        <v>7</v>
      </c>
      <c r="B14" s="326" t="s">
        <v>312</v>
      </c>
      <c r="C14" s="326" t="s">
        <v>205</v>
      </c>
      <c r="D14" s="17">
        <v>2</v>
      </c>
      <c r="E14" s="18">
        <v>21</v>
      </c>
      <c r="F14" s="17">
        <v>12</v>
      </c>
      <c r="G14" s="18">
        <v>21</v>
      </c>
      <c r="H14" s="17">
        <v>0</v>
      </c>
      <c r="I14" s="18">
        <v>2</v>
      </c>
      <c r="J14" s="17">
        <f t="shared" si="0"/>
        <v>14</v>
      </c>
      <c r="K14" s="18">
        <f t="shared" si="0"/>
        <v>42</v>
      </c>
    </row>
    <row r="15" spans="1:11" ht="15" thickBot="1">
      <c r="A15" s="602" t="s">
        <v>8</v>
      </c>
      <c r="B15" s="326" t="s">
        <v>181</v>
      </c>
      <c r="C15" s="326" t="s">
        <v>200</v>
      </c>
      <c r="D15" s="527">
        <v>21</v>
      </c>
      <c r="E15" s="529">
        <v>17</v>
      </c>
      <c r="F15" s="527">
        <v>16</v>
      </c>
      <c r="G15" s="529">
        <v>21</v>
      </c>
      <c r="H15" s="527">
        <v>1</v>
      </c>
      <c r="I15" s="529">
        <v>1</v>
      </c>
      <c r="J15" s="527">
        <v>37</v>
      </c>
      <c r="K15" s="529">
        <v>38</v>
      </c>
    </row>
    <row r="16" spans="1:11" ht="14.25">
      <c r="A16" s="526"/>
      <c r="B16" s="346" t="s">
        <v>312</v>
      </c>
      <c r="C16" s="346" t="s">
        <v>207</v>
      </c>
      <c r="D16" s="528"/>
      <c r="E16" s="530"/>
      <c r="F16" s="528"/>
      <c r="G16" s="530"/>
      <c r="H16" s="528"/>
      <c r="I16" s="530"/>
      <c r="J16" s="528"/>
      <c r="K16" s="530"/>
    </row>
    <row r="17" spans="1:11" ht="21">
      <c r="A17" s="47"/>
      <c r="B17" s="537" t="s">
        <v>331</v>
      </c>
      <c r="C17" s="538"/>
      <c r="D17" s="538"/>
      <c r="E17" s="538"/>
      <c r="F17" s="538"/>
      <c r="G17" s="539"/>
      <c r="H17" s="26">
        <f>SUM(H11:H16)</f>
        <v>2</v>
      </c>
      <c r="I17" s="27">
        <f>SUM(I11:I16)</f>
        <v>8</v>
      </c>
      <c r="J17" s="28">
        <f>SUM(J11:J16)</f>
        <v>135</v>
      </c>
      <c r="K17" s="29">
        <f>SUM(K11:K16)</f>
        <v>203</v>
      </c>
    </row>
    <row r="18" ht="14.25">
      <c r="C18" s="282"/>
    </row>
    <row r="19" spans="1:11" ht="21">
      <c r="A19" s="148" t="s">
        <v>46</v>
      </c>
      <c r="B19" s="283" t="s">
        <v>332</v>
      </c>
      <c r="C19" s="62" t="s">
        <v>16</v>
      </c>
      <c r="D19" s="607" t="s">
        <v>0</v>
      </c>
      <c r="E19" s="609"/>
      <c r="F19" s="607" t="s">
        <v>1</v>
      </c>
      <c r="G19" s="609"/>
      <c r="H19" s="605" t="s">
        <v>2</v>
      </c>
      <c r="I19" s="606"/>
      <c r="J19" s="607" t="s">
        <v>3</v>
      </c>
      <c r="K19" s="608"/>
    </row>
    <row r="20" spans="1:11" ht="14.25">
      <c r="A20" s="56" t="s">
        <v>4</v>
      </c>
      <c r="B20" s="348" t="s">
        <v>170</v>
      </c>
      <c r="C20" s="348" t="s">
        <v>186</v>
      </c>
      <c r="D20" s="21">
        <v>21</v>
      </c>
      <c r="E20" s="22">
        <v>10</v>
      </c>
      <c r="F20" s="4">
        <v>21</v>
      </c>
      <c r="G20" s="16">
        <v>12</v>
      </c>
      <c r="H20" s="21">
        <v>2</v>
      </c>
      <c r="I20" s="22">
        <v>0</v>
      </c>
      <c r="J20" s="63">
        <f aca="true" t="shared" si="1" ref="J20:K23">D20+F20</f>
        <v>42</v>
      </c>
      <c r="K20" s="59">
        <f t="shared" si="1"/>
        <v>22</v>
      </c>
    </row>
    <row r="21" spans="1:11" ht="14.25">
      <c r="A21" s="38" t="s">
        <v>5</v>
      </c>
      <c r="B21" s="326" t="s">
        <v>172</v>
      </c>
      <c r="C21" s="326" t="s">
        <v>184</v>
      </c>
      <c r="D21" s="17">
        <v>9</v>
      </c>
      <c r="E21" s="18">
        <v>21</v>
      </c>
      <c r="F21" s="5">
        <v>13</v>
      </c>
      <c r="G21" s="15">
        <v>21</v>
      </c>
      <c r="H21" s="17">
        <v>0</v>
      </c>
      <c r="I21" s="18">
        <v>2</v>
      </c>
      <c r="J21" s="64">
        <f t="shared" si="1"/>
        <v>22</v>
      </c>
      <c r="K21" s="60">
        <f t="shared" si="1"/>
        <v>42</v>
      </c>
    </row>
    <row r="22" spans="1:11" ht="14.25">
      <c r="A22" s="57" t="s">
        <v>6</v>
      </c>
      <c r="B22" s="326" t="s">
        <v>174</v>
      </c>
      <c r="C22" s="326" t="s">
        <v>311</v>
      </c>
      <c r="D22" s="19">
        <v>21</v>
      </c>
      <c r="E22" s="20">
        <v>5</v>
      </c>
      <c r="F22" s="4">
        <v>21</v>
      </c>
      <c r="G22" s="16">
        <v>3</v>
      </c>
      <c r="H22" s="19">
        <v>2</v>
      </c>
      <c r="I22" s="20">
        <v>0</v>
      </c>
      <c r="J22" s="64">
        <f t="shared" si="1"/>
        <v>42</v>
      </c>
      <c r="K22" s="61">
        <f t="shared" si="1"/>
        <v>8</v>
      </c>
    </row>
    <row r="23" spans="1:11" ht="14.25">
      <c r="A23" s="55" t="s">
        <v>7</v>
      </c>
      <c r="B23" s="326" t="s">
        <v>316</v>
      </c>
      <c r="C23" s="326" t="s">
        <v>187</v>
      </c>
      <c r="D23" s="17">
        <v>23</v>
      </c>
      <c r="E23" s="18">
        <v>21</v>
      </c>
      <c r="F23" s="5">
        <v>21</v>
      </c>
      <c r="G23" s="15">
        <v>6</v>
      </c>
      <c r="H23" s="17">
        <v>2</v>
      </c>
      <c r="I23" s="18">
        <v>0</v>
      </c>
      <c r="J23" s="64">
        <f t="shared" si="1"/>
        <v>44</v>
      </c>
      <c r="K23" s="60">
        <f t="shared" si="1"/>
        <v>27</v>
      </c>
    </row>
    <row r="24" spans="1:11" ht="15" thickBot="1">
      <c r="A24" s="602" t="s">
        <v>8</v>
      </c>
      <c r="B24" s="326" t="s">
        <v>170</v>
      </c>
      <c r="C24" s="326" t="s">
        <v>311</v>
      </c>
      <c r="D24" s="527">
        <v>21</v>
      </c>
      <c r="E24" s="529">
        <v>11</v>
      </c>
      <c r="F24" s="531">
        <v>21</v>
      </c>
      <c r="G24" s="533">
        <v>4</v>
      </c>
      <c r="H24" s="527">
        <v>2</v>
      </c>
      <c r="I24" s="529">
        <v>0</v>
      </c>
      <c r="J24" s="603">
        <v>42</v>
      </c>
      <c r="K24" s="535">
        <v>15</v>
      </c>
    </row>
    <row r="25" spans="1:11" ht="14.25">
      <c r="A25" s="526"/>
      <c r="B25" s="346" t="s">
        <v>172</v>
      </c>
      <c r="C25" s="346" t="s">
        <v>184</v>
      </c>
      <c r="D25" s="528"/>
      <c r="E25" s="530"/>
      <c r="F25" s="532"/>
      <c r="G25" s="534"/>
      <c r="H25" s="528"/>
      <c r="I25" s="530"/>
      <c r="J25" s="604"/>
      <c r="K25" s="536"/>
    </row>
    <row r="26" spans="1:12" ht="21">
      <c r="A26" s="47"/>
      <c r="B26" s="537" t="s">
        <v>333</v>
      </c>
      <c r="C26" s="538"/>
      <c r="D26" s="538"/>
      <c r="E26" s="538"/>
      <c r="F26" s="538"/>
      <c r="G26" s="539"/>
      <c r="H26" s="26">
        <f>SUM(H20:H25)</f>
        <v>8</v>
      </c>
      <c r="I26" s="27">
        <f>SUM(I20:I25)</f>
        <v>2</v>
      </c>
      <c r="J26" s="28">
        <f>SUM(J20:J25)</f>
        <v>192</v>
      </c>
      <c r="K26" s="29">
        <f>SUM(K20:K25)</f>
        <v>114</v>
      </c>
      <c r="L26" s="72"/>
    </row>
    <row r="28" spans="1:11" ht="21">
      <c r="A28" s="148" t="s">
        <v>51</v>
      </c>
      <c r="B28" s="62" t="s">
        <v>296</v>
      </c>
      <c r="C28" s="70"/>
      <c r="D28" s="607" t="s">
        <v>0</v>
      </c>
      <c r="E28" s="609"/>
      <c r="F28" s="607" t="s">
        <v>1</v>
      </c>
      <c r="G28" s="609"/>
      <c r="H28" s="605" t="s">
        <v>2</v>
      </c>
      <c r="I28" s="606"/>
      <c r="J28" s="607" t="s">
        <v>3</v>
      </c>
      <c r="K28" s="608"/>
    </row>
    <row r="29" spans="1:11" ht="14.25">
      <c r="A29" s="56" t="s">
        <v>4</v>
      </c>
      <c r="B29" s="34"/>
      <c r="C29" s="10"/>
      <c r="D29" s="21"/>
      <c r="E29" s="22"/>
      <c r="F29" s="4"/>
      <c r="G29" s="16"/>
      <c r="H29" s="21">
        <v>0</v>
      </c>
      <c r="I29" s="22">
        <v>0</v>
      </c>
      <c r="J29" s="63">
        <f aca="true" t="shared" si="2" ref="J29:K32">D29+F29</f>
        <v>0</v>
      </c>
      <c r="K29" s="59">
        <f t="shared" si="2"/>
        <v>0</v>
      </c>
    </row>
    <row r="30" spans="1:11" ht="14.25">
      <c r="A30" s="38" t="s">
        <v>5</v>
      </c>
      <c r="B30" s="35"/>
      <c r="C30" s="32"/>
      <c r="D30" s="17"/>
      <c r="E30" s="18"/>
      <c r="F30" s="5"/>
      <c r="G30" s="15"/>
      <c r="H30" s="17">
        <v>0</v>
      </c>
      <c r="I30" s="18">
        <v>0</v>
      </c>
      <c r="J30" s="64">
        <f t="shared" si="2"/>
        <v>0</v>
      </c>
      <c r="K30" s="60">
        <f t="shared" si="2"/>
        <v>0</v>
      </c>
    </row>
    <row r="31" spans="1:11" ht="14.25">
      <c r="A31" s="57" t="s">
        <v>6</v>
      </c>
      <c r="B31" s="35"/>
      <c r="C31" s="32"/>
      <c r="D31" s="19"/>
      <c r="E31" s="20"/>
      <c r="F31" s="4"/>
      <c r="G31" s="16"/>
      <c r="H31" s="19">
        <v>0</v>
      </c>
      <c r="I31" s="20">
        <v>0</v>
      </c>
      <c r="J31" s="63">
        <f t="shared" si="2"/>
        <v>0</v>
      </c>
      <c r="K31" s="61">
        <f t="shared" si="2"/>
        <v>0</v>
      </c>
    </row>
    <row r="32" spans="1:11" ht="14.25">
      <c r="A32" s="55" t="s">
        <v>7</v>
      </c>
      <c r="B32" s="35"/>
      <c r="C32" s="32"/>
      <c r="D32" s="17"/>
      <c r="E32" s="18"/>
      <c r="F32" s="5"/>
      <c r="G32" s="15"/>
      <c r="H32" s="17">
        <v>0</v>
      </c>
      <c r="I32" s="18">
        <v>0</v>
      </c>
      <c r="J32" s="63">
        <f t="shared" si="2"/>
        <v>0</v>
      </c>
      <c r="K32" s="60">
        <f>E32+G32</f>
        <v>0</v>
      </c>
    </row>
    <row r="33" spans="1:11" ht="15" thickBot="1">
      <c r="A33" s="602" t="s">
        <v>8</v>
      </c>
      <c r="B33" s="35"/>
      <c r="C33" s="32"/>
      <c r="D33" s="527"/>
      <c r="E33" s="529"/>
      <c r="F33" s="531"/>
      <c r="G33" s="533"/>
      <c r="H33" s="527">
        <v>0</v>
      </c>
      <c r="I33" s="529">
        <v>0</v>
      </c>
      <c r="J33" s="603">
        <v>0</v>
      </c>
      <c r="K33" s="535">
        <v>0</v>
      </c>
    </row>
    <row r="34" spans="1:11" ht="14.25">
      <c r="A34" s="526"/>
      <c r="B34" s="36"/>
      <c r="C34" s="33"/>
      <c r="D34" s="528"/>
      <c r="E34" s="530"/>
      <c r="F34" s="532"/>
      <c r="G34" s="534"/>
      <c r="H34" s="528"/>
      <c r="I34" s="530"/>
      <c r="J34" s="604"/>
      <c r="K34" s="536"/>
    </row>
    <row r="35" spans="1:11" ht="21">
      <c r="A35" s="47"/>
      <c r="B35" s="537" t="s">
        <v>296</v>
      </c>
      <c r="C35" s="538"/>
      <c r="D35" s="538"/>
      <c r="E35" s="538"/>
      <c r="F35" s="538"/>
      <c r="G35" s="539"/>
      <c r="H35" s="26">
        <f>SUM(H29:H34)</f>
        <v>0</v>
      </c>
      <c r="I35" s="27">
        <f>SUM(I29:I34)</f>
        <v>0</v>
      </c>
      <c r="J35" s="28">
        <f>SUM(J29:J34)</f>
        <v>0</v>
      </c>
      <c r="K35" s="29">
        <f>SUM(K29:K34)</f>
        <v>0</v>
      </c>
    </row>
  </sheetData>
  <sheetProtection selectLockedCells="1" selectUnlockedCells="1"/>
  <mergeCells count="56">
    <mergeCell ref="E6:E7"/>
    <mergeCell ref="F6:F7"/>
    <mergeCell ref="D1:E1"/>
    <mergeCell ref="F1:G1"/>
    <mergeCell ref="G6:G7"/>
    <mergeCell ref="H1:I1"/>
    <mergeCell ref="J1:K1"/>
    <mergeCell ref="D10:E10"/>
    <mergeCell ref="F10:G10"/>
    <mergeCell ref="H10:I10"/>
    <mergeCell ref="J10:K10"/>
    <mergeCell ref="I6:I7"/>
    <mergeCell ref="J6:J7"/>
    <mergeCell ref="K6:K7"/>
    <mergeCell ref="B8:G8"/>
    <mergeCell ref="H6:H7"/>
    <mergeCell ref="A15:A16"/>
    <mergeCell ref="D15:D16"/>
    <mergeCell ref="E15:E16"/>
    <mergeCell ref="F15:F16"/>
    <mergeCell ref="D19:E19"/>
    <mergeCell ref="F19:G19"/>
    <mergeCell ref="H19:I19"/>
    <mergeCell ref="A6:A7"/>
    <mergeCell ref="D6:D7"/>
    <mergeCell ref="J19:K19"/>
    <mergeCell ref="I15:I16"/>
    <mergeCell ref="J15:J16"/>
    <mergeCell ref="K15:K16"/>
    <mergeCell ref="B17:G17"/>
    <mergeCell ref="G15:G16"/>
    <mergeCell ref="H15:H16"/>
    <mergeCell ref="A24:A25"/>
    <mergeCell ref="D24:D25"/>
    <mergeCell ref="E24:E25"/>
    <mergeCell ref="F24:F25"/>
    <mergeCell ref="D28:E28"/>
    <mergeCell ref="F28:G28"/>
    <mergeCell ref="H28:I28"/>
    <mergeCell ref="J28:K28"/>
    <mergeCell ref="I24:I25"/>
    <mergeCell ref="J24:J25"/>
    <mergeCell ref="K24:K25"/>
    <mergeCell ref="B26:G26"/>
    <mergeCell ref="G24:G25"/>
    <mergeCell ref="H24:H25"/>
    <mergeCell ref="K33:K34"/>
    <mergeCell ref="B35:G35"/>
    <mergeCell ref="G33:G34"/>
    <mergeCell ref="H33:H34"/>
    <mergeCell ref="A33:A34"/>
    <mergeCell ref="D33:D34"/>
    <mergeCell ref="E33:E34"/>
    <mergeCell ref="F33:F34"/>
    <mergeCell ref="I33:I34"/>
    <mergeCell ref="J33:J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37">
      <selection activeCell="G59" sqref="G59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302" t="s">
        <v>32</v>
      </c>
      <c r="B1" s="281" t="s">
        <v>294</v>
      </c>
      <c r="C1" s="283" t="s">
        <v>297</v>
      </c>
      <c r="D1" s="607" t="s">
        <v>0</v>
      </c>
      <c r="E1" s="624"/>
      <c r="F1" s="607" t="s">
        <v>1</v>
      </c>
      <c r="G1" s="609"/>
      <c r="H1" s="621" t="s">
        <v>2</v>
      </c>
      <c r="I1" s="606"/>
      <c r="J1" s="607" t="s">
        <v>3</v>
      </c>
      <c r="K1" s="608"/>
    </row>
    <row r="2" spans="1:11" ht="14.25">
      <c r="A2" s="303" t="s">
        <v>4</v>
      </c>
      <c r="B2" s="322" t="s">
        <v>308</v>
      </c>
      <c r="C2" s="323" t="s">
        <v>174</v>
      </c>
      <c r="D2" s="4">
        <v>21</v>
      </c>
      <c r="E2" s="16">
        <v>7</v>
      </c>
      <c r="F2" s="19">
        <v>21</v>
      </c>
      <c r="G2" s="20">
        <v>7</v>
      </c>
      <c r="H2" s="4">
        <v>2</v>
      </c>
      <c r="I2" s="16">
        <v>0</v>
      </c>
      <c r="J2" s="21">
        <f aca="true" t="shared" si="0" ref="J2:K6">D2+F2</f>
        <v>42</v>
      </c>
      <c r="K2" s="22">
        <f t="shared" si="0"/>
        <v>14</v>
      </c>
    </row>
    <row r="3" spans="1:11" ht="14.25">
      <c r="A3" s="304" t="s">
        <v>5</v>
      </c>
      <c r="B3" s="335" t="s">
        <v>192</v>
      </c>
      <c r="C3" s="336" t="s">
        <v>309</v>
      </c>
      <c r="D3" s="5">
        <v>21</v>
      </c>
      <c r="E3" s="15">
        <v>2</v>
      </c>
      <c r="F3" s="17">
        <v>21</v>
      </c>
      <c r="G3" s="18">
        <v>8</v>
      </c>
      <c r="H3" s="5">
        <v>2</v>
      </c>
      <c r="I3" s="15">
        <v>0</v>
      </c>
      <c r="J3" s="17">
        <f t="shared" si="0"/>
        <v>42</v>
      </c>
      <c r="K3" s="18">
        <f t="shared" si="0"/>
        <v>10</v>
      </c>
    </row>
    <row r="4" spans="1:11" ht="14.25">
      <c r="A4" s="305" t="s">
        <v>6</v>
      </c>
      <c r="B4" s="335" t="s">
        <v>314</v>
      </c>
      <c r="C4" s="336" t="s">
        <v>177</v>
      </c>
      <c r="D4" s="4">
        <v>21</v>
      </c>
      <c r="E4" s="16">
        <v>9</v>
      </c>
      <c r="F4" s="19">
        <v>21</v>
      </c>
      <c r="G4" s="20">
        <v>13</v>
      </c>
      <c r="H4" s="4">
        <v>2</v>
      </c>
      <c r="I4" s="16">
        <v>0</v>
      </c>
      <c r="J4" s="19">
        <f t="shared" si="0"/>
        <v>42</v>
      </c>
      <c r="K4" s="20">
        <f t="shared" si="0"/>
        <v>22</v>
      </c>
    </row>
    <row r="5" spans="1:11" ht="14.25">
      <c r="A5" s="306" t="s">
        <v>7</v>
      </c>
      <c r="B5" s="355" t="s">
        <v>315</v>
      </c>
      <c r="C5" s="336" t="s">
        <v>316</v>
      </c>
      <c r="D5" s="42">
        <v>0</v>
      </c>
      <c r="E5" s="43">
        <v>21</v>
      </c>
      <c r="F5" s="17">
        <v>0</v>
      </c>
      <c r="G5" s="18">
        <v>21</v>
      </c>
      <c r="H5" s="5">
        <v>0</v>
      </c>
      <c r="I5" s="15">
        <v>2</v>
      </c>
      <c r="J5" s="17">
        <f t="shared" si="0"/>
        <v>0</v>
      </c>
      <c r="K5" s="18">
        <f t="shared" si="0"/>
        <v>42</v>
      </c>
    </row>
    <row r="6" spans="1:11" ht="15" thickBot="1">
      <c r="A6" s="618" t="s">
        <v>8</v>
      </c>
      <c r="B6" s="335" t="s">
        <v>194</v>
      </c>
      <c r="C6" s="336" t="s">
        <v>170</v>
      </c>
      <c r="D6" s="620">
        <v>21</v>
      </c>
      <c r="E6" s="623">
        <v>5</v>
      </c>
      <c r="F6" s="527">
        <v>21</v>
      </c>
      <c r="G6" s="529">
        <v>6</v>
      </c>
      <c r="H6" s="531">
        <v>2</v>
      </c>
      <c r="I6" s="533">
        <v>0</v>
      </c>
      <c r="J6" s="615">
        <v>42</v>
      </c>
      <c r="K6" s="18">
        <f t="shared" si="0"/>
        <v>11</v>
      </c>
    </row>
    <row r="7" spans="1:11" ht="14.25">
      <c r="A7" s="619"/>
      <c r="B7" s="337" t="s">
        <v>192</v>
      </c>
      <c r="C7" s="338" t="s">
        <v>316</v>
      </c>
      <c r="D7" s="615"/>
      <c r="E7" s="612"/>
      <c r="F7" s="615"/>
      <c r="G7" s="612"/>
      <c r="H7" s="532"/>
      <c r="I7" s="534"/>
      <c r="J7" s="616"/>
      <c r="K7" s="18"/>
    </row>
    <row r="8" spans="1:13" ht="21.75" customHeight="1">
      <c r="A8" s="307" t="s">
        <v>9</v>
      </c>
      <c r="B8" s="538" t="s">
        <v>294</v>
      </c>
      <c r="C8" s="538"/>
      <c r="D8" s="538"/>
      <c r="E8" s="538"/>
      <c r="F8" s="538"/>
      <c r="G8" s="539"/>
      <c r="H8" s="26">
        <f>SUM(H2:H7)</f>
        <v>8</v>
      </c>
      <c r="I8" s="27">
        <f>SUM(I2:I7)</f>
        <v>2</v>
      </c>
      <c r="J8" s="28">
        <f>SUM(J2:J7)</f>
        <v>168</v>
      </c>
      <c r="K8" s="29">
        <f>SUM(K2:K7)</f>
        <v>99</v>
      </c>
      <c r="M8" s="6"/>
    </row>
    <row r="9" ht="14.25">
      <c r="A9" s="308"/>
    </row>
    <row r="10" spans="1:11" ht="18">
      <c r="A10" s="309" t="s">
        <v>33</v>
      </c>
      <c r="B10" s="58" t="s">
        <v>295</v>
      </c>
      <c r="C10" s="70" t="s">
        <v>296</v>
      </c>
      <c r="D10" s="607"/>
      <c r="E10" s="624"/>
      <c r="F10" s="607"/>
      <c r="G10" s="609"/>
      <c r="H10" s="621" t="s">
        <v>2</v>
      </c>
      <c r="I10" s="621"/>
      <c r="J10" s="622" t="s">
        <v>3</v>
      </c>
      <c r="K10" s="608"/>
    </row>
    <row r="11" spans="1:11" ht="14.25">
      <c r="A11" s="303" t="s">
        <v>4</v>
      </c>
      <c r="B11" s="333" t="s">
        <v>200</v>
      </c>
      <c r="C11" s="334" t="s">
        <v>191</v>
      </c>
      <c r="D11" s="21">
        <v>21</v>
      </c>
      <c r="E11" s="23">
        <v>4</v>
      </c>
      <c r="F11" s="19">
        <v>21</v>
      </c>
      <c r="G11" s="20">
        <v>6</v>
      </c>
      <c r="H11" s="21">
        <v>2</v>
      </c>
      <c r="I11" s="22">
        <v>0</v>
      </c>
      <c r="J11" s="21">
        <f aca="true" t="shared" si="1" ref="J11:K14">D11+F11</f>
        <v>42</v>
      </c>
      <c r="K11" s="22">
        <f t="shared" si="1"/>
        <v>10</v>
      </c>
    </row>
    <row r="12" spans="1:11" ht="14.25">
      <c r="A12" s="304" t="s">
        <v>5</v>
      </c>
      <c r="B12" s="335" t="s">
        <v>202</v>
      </c>
      <c r="C12" s="336" t="s">
        <v>193</v>
      </c>
      <c r="D12" s="17">
        <v>21</v>
      </c>
      <c r="E12" s="15">
        <v>14</v>
      </c>
      <c r="F12" s="17">
        <v>24</v>
      </c>
      <c r="G12" s="18">
        <v>22</v>
      </c>
      <c r="H12" s="17">
        <v>2</v>
      </c>
      <c r="I12" s="18">
        <v>0</v>
      </c>
      <c r="J12" s="17">
        <v>45</v>
      </c>
      <c r="K12" s="18">
        <f t="shared" si="1"/>
        <v>36</v>
      </c>
    </row>
    <row r="13" spans="1:11" ht="14.25">
      <c r="A13" s="305" t="s">
        <v>6</v>
      </c>
      <c r="B13" s="335" t="s">
        <v>204</v>
      </c>
      <c r="C13" s="336" t="s">
        <v>195</v>
      </c>
      <c r="D13" s="19">
        <v>8</v>
      </c>
      <c r="E13" s="16">
        <v>21</v>
      </c>
      <c r="F13" s="19">
        <v>21</v>
      </c>
      <c r="G13" s="20">
        <v>17</v>
      </c>
      <c r="H13" s="19">
        <v>1</v>
      </c>
      <c r="I13" s="20">
        <v>1</v>
      </c>
      <c r="J13" s="19">
        <f t="shared" si="1"/>
        <v>29</v>
      </c>
      <c r="K13" s="20">
        <f t="shared" si="1"/>
        <v>38</v>
      </c>
    </row>
    <row r="14" spans="1:11" ht="14.25">
      <c r="A14" s="306" t="s">
        <v>7</v>
      </c>
      <c r="B14" s="335" t="s">
        <v>205</v>
      </c>
      <c r="C14" s="336" t="s">
        <v>197</v>
      </c>
      <c r="D14" s="17">
        <v>21</v>
      </c>
      <c r="E14" s="15">
        <v>4</v>
      </c>
      <c r="F14" s="17">
        <v>21</v>
      </c>
      <c r="G14" s="18">
        <v>9</v>
      </c>
      <c r="H14" s="17">
        <v>2</v>
      </c>
      <c r="I14" s="18">
        <v>0</v>
      </c>
      <c r="J14" s="17">
        <f t="shared" si="1"/>
        <v>42</v>
      </c>
      <c r="K14" s="18">
        <f t="shared" si="1"/>
        <v>13</v>
      </c>
    </row>
    <row r="15" spans="1:11" ht="15" thickBot="1">
      <c r="A15" s="618" t="s">
        <v>8</v>
      </c>
      <c r="B15" s="335" t="s">
        <v>200</v>
      </c>
      <c r="C15" s="336" t="s">
        <v>195</v>
      </c>
      <c r="D15" s="527">
        <v>13</v>
      </c>
      <c r="E15" s="533">
        <v>21</v>
      </c>
      <c r="F15" s="527">
        <v>21</v>
      </c>
      <c r="G15" s="529">
        <v>13</v>
      </c>
      <c r="H15" s="527">
        <v>1</v>
      </c>
      <c r="I15" s="529">
        <v>1</v>
      </c>
      <c r="J15" s="527">
        <v>34</v>
      </c>
      <c r="K15" s="529">
        <v>34</v>
      </c>
    </row>
    <row r="16" spans="1:11" ht="14.25">
      <c r="A16" s="619"/>
      <c r="B16" s="337" t="s">
        <v>207</v>
      </c>
      <c r="C16" s="338" t="s">
        <v>193</v>
      </c>
      <c r="D16" s="615"/>
      <c r="E16" s="534"/>
      <c r="F16" s="615"/>
      <c r="G16" s="612"/>
      <c r="H16" s="528"/>
      <c r="I16" s="530"/>
      <c r="J16" s="528"/>
      <c r="K16" s="530"/>
    </row>
    <row r="17" spans="1:11" ht="21">
      <c r="A17" s="307" t="s">
        <v>9</v>
      </c>
      <c r="B17" s="538" t="s">
        <v>295</v>
      </c>
      <c r="C17" s="538"/>
      <c r="D17" s="538"/>
      <c r="E17" s="538"/>
      <c r="F17" s="538"/>
      <c r="G17" s="539"/>
      <c r="H17" s="26">
        <f>SUM(H11:H16)</f>
        <v>8</v>
      </c>
      <c r="I17" s="27">
        <f>SUM(I11:I16)</f>
        <v>2</v>
      </c>
      <c r="J17" s="28">
        <f>SUM(J11:J16)</f>
        <v>192</v>
      </c>
      <c r="K17" s="29">
        <f>SUM(K11:K16)</f>
        <v>131</v>
      </c>
    </row>
    <row r="18" ht="14.25">
      <c r="A18" s="308"/>
    </row>
    <row r="19" spans="1:11" ht="18">
      <c r="A19" s="302" t="s">
        <v>34</v>
      </c>
      <c r="B19" s="62" t="s">
        <v>298</v>
      </c>
      <c r="C19" s="62" t="s">
        <v>301</v>
      </c>
      <c r="D19" s="607"/>
      <c r="E19" s="609"/>
      <c r="F19" s="607"/>
      <c r="G19" s="609"/>
      <c r="H19" s="605" t="s">
        <v>2</v>
      </c>
      <c r="I19" s="606"/>
      <c r="J19" s="607" t="s">
        <v>10</v>
      </c>
      <c r="K19" s="608"/>
    </row>
    <row r="20" spans="1:11" ht="14.25">
      <c r="A20" s="303" t="s">
        <v>4</v>
      </c>
      <c r="B20" s="324" t="s">
        <v>169</v>
      </c>
      <c r="C20" s="351" t="s">
        <v>313</v>
      </c>
      <c r="D20" s="21">
        <v>21</v>
      </c>
      <c r="E20" s="331">
        <v>0</v>
      </c>
      <c r="F20" s="21">
        <v>21</v>
      </c>
      <c r="G20" s="22">
        <v>0</v>
      </c>
      <c r="H20" s="4">
        <v>2</v>
      </c>
      <c r="I20" s="16">
        <v>0</v>
      </c>
      <c r="J20" s="21">
        <f aca="true" t="shared" si="2" ref="J20:K23">D20+F20</f>
        <v>42</v>
      </c>
      <c r="K20" s="22">
        <f t="shared" si="2"/>
        <v>0</v>
      </c>
    </row>
    <row r="21" spans="1:11" ht="14.25">
      <c r="A21" s="304" t="s">
        <v>5</v>
      </c>
      <c r="B21" s="326" t="s">
        <v>171</v>
      </c>
      <c r="C21" s="352" t="s">
        <v>313</v>
      </c>
      <c r="D21" s="17">
        <v>21</v>
      </c>
      <c r="E21" s="332">
        <v>0</v>
      </c>
      <c r="F21" s="17">
        <v>21</v>
      </c>
      <c r="G21" s="18">
        <v>0</v>
      </c>
      <c r="H21" s="5">
        <v>2</v>
      </c>
      <c r="I21" s="15">
        <v>0</v>
      </c>
      <c r="J21" s="17">
        <f t="shared" si="2"/>
        <v>42</v>
      </c>
      <c r="K21" s="18">
        <f t="shared" si="2"/>
        <v>0</v>
      </c>
    </row>
    <row r="22" spans="1:11" ht="14.25">
      <c r="A22" s="305" t="s">
        <v>6</v>
      </c>
      <c r="B22" s="326" t="s">
        <v>173</v>
      </c>
      <c r="C22" s="352" t="s">
        <v>313</v>
      </c>
      <c r="D22" s="19">
        <v>21</v>
      </c>
      <c r="E22" s="20">
        <v>0</v>
      </c>
      <c r="F22" s="19">
        <v>21</v>
      </c>
      <c r="G22" s="20">
        <v>0</v>
      </c>
      <c r="H22" s="4">
        <v>2</v>
      </c>
      <c r="I22" s="16">
        <v>0</v>
      </c>
      <c r="J22" s="19">
        <f t="shared" si="2"/>
        <v>42</v>
      </c>
      <c r="K22" s="20">
        <f t="shared" si="2"/>
        <v>0</v>
      </c>
    </row>
    <row r="23" spans="1:11" ht="14.25">
      <c r="A23" s="306" t="s">
        <v>7</v>
      </c>
      <c r="B23" s="326" t="s">
        <v>204</v>
      </c>
      <c r="C23" s="352" t="s">
        <v>313</v>
      </c>
      <c r="D23" s="17">
        <v>21</v>
      </c>
      <c r="E23" s="18">
        <v>0</v>
      </c>
      <c r="F23" s="17">
        <v>21</v>
      </c>
      <c r="G23" s="18">
        <v>0</v>
      </c>
      <c r="H23" s="5">
        <v>2</v>
      </c>
      <c r="I23" s="15">
        <v>0</v>
      </c>
      <c r="J23" s="19">
        <f t="shared" si="2"/>
        <v>42</v>
      </c>
      <c r="K23" s="18">
        <f t="shared" si="2"/>
        <v>0</v>
      </c>
    </row>
    <row r="24" spans="1:11" ht="15" thickBot="1">
      <c r="A24" s="618" t="s">
        <v>8</v>
      </c>
      <c r="B24" s="326" t="s">
        <v>173</v>
      </c>
      <c r="C24" s="353" t="s">
        <v>313</v>
      </c>
      <c r="D24" s="527">
        <v>21</v>
      </c>
      <c r="E24" s="529">
        <v>0</v>
      </c>
      <c r="F24" s="527">
        <v>21</v>
      </c>
      <c r="G24" s="529">
        <v>0</v>
      </c>
      <c r="H24" s="531">
        <v>2</v>
      </c>
      <c r="I24" s="533">
        <v>0</v>
      </c>
      <c r="J24" s="615">
        <v>42</v>
      </c>
      <c r="K24" s="612">
        <v>0</v>
      </c>
    </row>
    <row r="25" spans="1:11" ht="14.25">
      <c r="A25" s="619"/>
      <c r="B25" s="329" t="s">
        <v>204</v>
      </c>
      <c r="C25" s="354" t="s">
        <v>313</v>
      </c>
      <c r="D25" s="615"/>
      <c r="E25" s="612"/>
      <c r="F25" s="615"/>
      <c r="G25" s="612"/>
      <c r="H25" s="532"/>
      <c r="I25" s="534"/>
      <c r="J25" s="616"/>
      <c r="K25" s="617"/>
    </row>
    <row r="26" spans="1:11" ht="21">
      <c r="A26" s="307"/>
      <c r="B26" s="538" t="s">
        <v>298</v>
      </c>
      <c r="C26" s="538"/>
      <c r="D26" s="538"/>
      <c r="E26" s="538"/>
      <c r="F26" s="538"/>
      <c r="G26" s="539"/>
      <c r="H26" s="26">
        <v>10</v>
      </c>
      <c r="I26" s="27">
        <f>SUM(I20:I25)</f>
        <v>0</v>
      </c>
      <c r="J26" s="28">
        <f>SUM(J20:J25)</f>
        <v>210</v>
      </c>
      <c r="K26" s="29">
        <f>SUM(K20:K25)</f>
        <v>0</v>
      </c>
    </row>
    <row r="27" ht="14.25">
      <c r="A27" s="308"/>
    </row>
    <row r="28" spans="1:11" ht="18">
      <c r="A28" s="302" t="s">
        <v>35</v>
      </c>
      <c r="B28" s="62" t="s">
        <v>299</v>
      </c>
      <c r="C28" s="62" t="s">
        <v>300</v>
      </c>
      <c r="D28" s="607"/>
      <c r="E28" s="609"/>
      <c r="F28" s="607"/>
      <c r="G28" s="609"/>
      <c r="H28" s="605" t="s">
        <v>2</v>
      </c>
      <c r="I28" s="606"/>
      <c r="J28" s="607" t="s">
        <v>10</v>
      </c>
      <c r="K28" s="608"/>
    </row>
    <row r="29" spans="1:11" ht="14.25">
      <c r="A29" s="299" t="s">
        <v>4</v>
      </c>
      <c r="B29" s="324" t="s">
        <v>181</v>
      </c>
      <c r="C29" s="325" t="s">
        <v>186</v>
      </c>
      <c r="D29" s="21">
        <v>21</v>
      </c>
      <c r="E29" s="22">
        <v>9</v>
      </c>
      <c r="F29" s="21">
        <v>21</v>
      </c>
      <c r="G29" s="22">
        <v>6</v>
      </c>
      <c r="H29" s="4">
        <v>2</v>
      </c>
      <c r="I29" s="16">
        <v>0</v>
      </c>
      <c r="J29" s="21">
        <f aca="true" t="shared" si="3" ref="J29:K32">D29+F29</f>
        <v>42</v>
      </c>
      <c r="K29" s="22">
        <f t="shared" si="3"/>
        <v>15</v>
      </c>
    </row>
    <row r="30" spans="1:11" ht="14.25">
      <c r="A30" s="38" t="s">
        <v>5</v>
      </c>
      <c r="B30" s="326" t="s">
        <v>309</v>
      </c>
      <c r="C30" s="327" t="s">
        <v>184</v>
      </c>
      <c r="D30" s="17">
        <v>21</v>
      </c>
      <c r="E30" s="18">
        <v>6</v>
      </c>
      <c r="F30" s="17">
        <v>21</v>
      </c>
      <c r="G30" s="18">
        <v>9</v>
      </c>
      <c r="H30" s="5">
        <v>2</v>
      </c>
      <c r="I30" s="15">
        <v>0</v>
      </c>
      <c r="J30" s="17">
        <f t="shared" si="3"/>
        <v>42</v>
      </c>
      <c r="K30" s="18">
        <f t="shared" si="3"/>
        <v>15</v>
      </c>
    </row>
    <row r="31" spans="1:11" ht="14.25">
      <c r="A31" s="300" t="s">
        <v>6</v>
      </c>
      <c r="B31" s="326" t="s">
        <v>310</v>
      </c>
      <c r="C31" s="327" t="s">
        <v>311</v>
      </c>
      <c r="D31" s="19">
        <v>21</v>
      </c>
      <c r="E31" s="20">
        <v>13</v>
      </c>
      <c r="F31" s="19">
        <v>21</v>
      </c>
      <c r="G31" s="20">
        <v>15</v>
      </c>
      <c r="H31" s="4">
        <v>2</v>
      </c>
      <c r="I31" s="16">
        <v>0</v>
      </c>
      <c r="J31" s="19">
        <f t="shared" si="3"/>
        <v>42</v>
      </c>
      <c r="K31" s="20">
        <f t="shared" si="3"/>
        <v>28</v>
      </c>
    </row>
    <row r="32" spans="1:11" ht="14.25">
      <c r="A32" s="301" t="s">
        <v>7</v>
      </c>
      <c r="B32" s="326" t="s">
        <v>312</v>
      </c>
      <c r="C32" s="327" t="s">
        <v>187</v>
      </c>
      <c r="D32" s="17">
        <v>21</v>
      </c>
      <c r="E32" s="18">
        <v>10</v>
      </c>
      <c r="F32" s="17">
        <v>21</v>
      </c>
      <c r="G32" s="18">
        <v>10</v>
      </c>
      <c r="H32" s="5">
        <v>2</v>
      </c>
      <c r="I32" s="15">
        <v>0</v>
      </c>
      <c r="J32" s="19">
        <f t="shared" si="3"/>
        <v>42</v>
      </c>
      <c r="K32" s="18">
        <f>E32+G32</f>
        <v>20</v>
      </c>
    </row>
    <row r="33" spans="1:11" ht="15" thickBot="1">
      <c r="A33" s="613" t="s">
        <v>8</v>
      </c>
      <c r="B33" s="326" t="s">
        <v>181</v>
      </c>
      <c r="C33" s="328" t="s">
        <v>311</v>
      </c>
      <c r="D33" s="527">
        <v>21</v>
      </c>
      <c r="E33" s="529">
        <v>7</v>
      </c>
      <c r="F33" s="527">
        <v>21</v>
      </c>
      <c r="G33" s="529">
        <v>7</v>
      </c>
      <c r="H33" s="531">
        <v>2</v>
      </c>
      <c r="I33" s="533">
        <v>0</v>
      </c>
      <c r="J33" s="615">
        <v>42</v>
      </c>
      <c r="K33" s="529">
        <v>14</v>
      </c>
    </row>
    <row r="34" spans="1:11" ht="14.25">
      <c r="A34" s="614"/>
      <c r="B34" s="329" t="s">
        <v>312</v>
      </c>
      <c r="C34" s="330" t="s">
        <v>187</v>
      </c>
      <c r="D34" s="615"/>
      <c r="E34" s="612"/>
      <c r="F34" s="615"/>
      <c r="G34" s="612"/>
      <c r="H34" s="532"/>
      <c r="I34" s="534"/>
      <c r="J34" s="616"/>
      <c r="K34" s="530"/>
    </row>
    <row r="35" spans="1:11" ht="21">
      <c r="A35" s="41"/>
      <c r="B35" s="538" t="s">
        <v>299</v>
      </c>
      <c r="C35" s="538"/>
      <c r="D35" s="538"/>
      <c r="E35" s="538"/>
      <c r="F35" s="538"/>
      <c r="G35" s="539"/>
      <c r="H35" s="26">
        <f>SUM(H29:H34)</f>
        <v>10</v>
      </c>
      <c r="I35" s="27">
        <f>SUM(I29:I34)</f>
        <v>0</v>
      </c>
      <c r="J35" s="28">
        <f>SUM(J29:J34)</f>
        <v>210</v>
      </c>
      <c r="K35" s="29">
        <f>SUM(K29:K34)</f>
        <v>92</v>
      </c>
    </row>
    <row r="39" ht="14.25">
      <c r="A39" s="1" t="s">
        <v>305</v>
      </c>
    </row>
  </sheetData>
  <sheetProtection selectLockedCells="1" selectUnlockedCells="1"/>
  <mergeCells count="55">
    <mergeCell ref="J6:J7"/>
    <mergeCell ref="B8:G8"/>
    <mergeCell ref="D10:E10"/>
    <mergeCell ref="J10:K10"/>
    <mergeCell ref="G6:G7"/>
    <mergeCell ref="H6:H7"/>
    <mergeCell ref="E6:E7"/>
    <mergeCell ref="F6:F7"/>
    <mergeCell ref="D1:E1"/>
    <mergeCell ref="F1:G1"/>
    <mergeCell ref="H1:I1"/>
    <mergeCell ref="J1:K1"/>
    <mergeCell ref="I6:I7"/>
    <mergeCell ref="A15:A16"/>
    <mergeCell ref="D15:D16"/>
    <mergeCell ref="E15:E16"/>
    <mergeCell ref="F15:F16"/>
    <mergeCell ref="H19:I19"/>
    <mergeCell ref="A6:A7"/>
    <mergeCell ref="D6:D7"/>
    <mergeCell ref="F10:G10"/>
    <mergeCell ref="H10:I10"/>
    <mergeCell ref="D19:E19"/>
    <mergeCell ref="J19:K19"/>
    <mergeCell ref="I15:I16"/>
    <mergeCell ref="J15:J16"/>
    <mergeCell ref="K15:K16"/>
    <mergeCell ref="B17:G17"/>
    <mergeCell ref="G15:G16"/>
    <mergeCell ref="H15:H16"/>
    <mergeCell ref="F19:G19"/>
    <mergeCell ref="A24:A25"/>
    <mergeCell ref="D24:D25"/>
    <mergeCell ref="E24:E25"/>
    <mergeCell ref="F24:F25"/>
    <mergeCell ref="D28:E28"/>
    <mergeCell ref="F28:G28"/>
    <mergeCell ref="H28:I28"/>
    <mergeCell ref="J28:K28"/>
    <mergeCell ref="I24:I25"/>
    <mergeCell ref="J24:J25"/>
    <mergeCell ref="K24:K25"/>
    <mergeCell ref="B26:G26"/>
    <mergeCell ref="G24:G25"/>
    <mergeCell ref="H24:H25"/>
    <mergeCell ref="K33:K34"/>
    <mergeCell ref="B35:G35"/>
    <mergeCell ref="G33:G34"/>
    <mergeCell ref="H33:H34"/>
    <mergeCell ref="A33:A34"/>
    <mergeCell ref="D33:D34"/>
    <mergeCell ref="E33:E34"/>
    <mergeCell ref="F33:F34"/>
    <mergeCell ref="I33:I34"/>
    <mergeCell ref="J33:J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6">
      <selection activeCell="Q47" sqref="Q47"/>
    </sheetView>
  </sheetViews>
  <sheetFormatPr defaultColWidth="8.7109375" defaultRowHeight="12.75"/>
  <cols>
    <col min="1" max="1" width="17.57421875" style="1" customWidth="1"/>
    <col min="2" max="3" width="20.28125" style="1" customWidth="1"/>
    <col min="4" max="9" width="4.57421875" style="1" customWidth="1"/>
    <col min="10" max="11" width="6.8515625" style="1" customWidth="1"/>
    <col min="12" max="16384" width="8.7109375" style="1" customWidth="1"/>
  </cols>
  <sheetData>
    <row r="1" spans="1:11" ht="20.25" customHeight="1">
      <c r="A1" s="321" t="s">
        <v>36</v>
      </c>
      <c r="B1" s="62" t="s">
        <v>296</v>
      </c>
      <c r="C1" s="62" t="s">
        <v>294</v>
      </c>
      <c r="D1" s="607" t="s">
        <v>0</v>
      </c>
      <c r="E1" s="609"/>
      <c r="F1" s="607" t="s">
        <v>1</v>
      </c>
      <c r="G1" s="609"/>
      <c r="H1" s="605" t="s">
        <v>2</v>
      </c>
      <c r="I1" s="606"/>
      <c r="J1" s="607" t="s">
        <v>3</v>
      </c>
      <c r="K1" s="608"/>
    </row>
    <row r="2" spans="1:11" ht="14.25">
      <c r="A2" s="310" t="s">
        <v>4</v>
      </c>
      <c r="B2" s="339" t="s">
        <v>191</v>
      </c>
      <c r="C2" s="340" t="s">
        <v>317</v>
      </c>
      <c r="D2" s="21">
        <v>3</v>
      </c>
      <c r="E2" s="22">
        <v>21</v>
      </c>
      <c r="F2" s="21">
        <v>6</v>
      </c>
      <c r="G2" s="22">
        <v>21</v>
      </c>
      <c r="H2" s="4">
        <v>0</v>
      </c>
      <c r="I2" s="16">
        <v>2</v>
      </c>
      <c r="J2" s="21">
        <f aca="true" t="shared" si="0" ref="J2:K5">D2+F2</f>
        <v>9</v>
      </c>
      <c r="K2" s="22">
        <f t="shared" si="0"/>
        <v>42</v>
      </c>
    </row>
    <row r="3" spans="1:11" ht="14.25">
      <c r="A3" s="311" t="s">
        <v>6</v>
      </c>
      <c r="B3" s="341" t="s">
        <v>195</v>
      </c>
      <c r="C3" s="342" t="s">
        <v>194</v>
      </c>
      <c r="D3" s="17">
        <v>7</v>
      </c>
      <c r="E3" s="18">
        <v>21</v>
      </c>
      <c r="F3" s="17">
        <v>9</v>
      </c>
      <c r="G3" s="18">
        <v>21</v>
      </c>
      <c r="H3" s="5">
        <v>0</v>
      </c>
      <c r="I3" s="15">
        <v>2</v>
      </c>
      <c r="J3" s="17">
        <f t="shared" si="0"/>
        <v>16</v>
      </c>
      <c r="K3" s="18">
        <f t="shared" si="0"/>
        <v>42</v>
      </c>
    </row>
    <row r="4" spans="1:11" ht="14.25">
      <c r="A4" s="312" t="s">
        <v>5</v>
      </c>
      <c r="B4" s="341" t="s">
        <v>193</v>
      </c>
      <c r="C4" s="342" t="s">
        <v>192</v>
      </c>
      <c r="D4" s="19">
        <v>3</v>
      </c>
      <c r="E4" s="20">
        <v>21</v>
      </c>
      <c r="F4" s="19">
        <v>8</v>
      </c>
      <c r="G4" s="20">
        <v>21</v>
      </c>
      <c r="H4" s="4">
        <v>0</v>
      </c>
      <c r="I4" s="16">
        <v>2</v>
      </c>
      <c r="J4" s="19">
        <f t="shared" si="0"/>
        <v>11</v>
      </c>
      <c r="K4" s="20">
        <f t="shared" si="0"/>
        <v>42</v>
      </c>
    </row>
    <row r="5" spans="1:11" ht="14.25">
      <c r="A5" s="312" t="s">
        <v>7</v>
      </c>
      <c r="B5" s="341" t="s">
        <v>197</v>
      </c>
      <c r="C5" s="350" t="s">
        <v>313</v>
      </c>
      <c r="D5" s="17">
        <v>21</v>
      </c>
      <c r="E5" s="18">
        <v>0</v>
      </c>
      <c r="F5" s="17">
        <v>21</v>
      </c>
      <c r="G5" s="18">
        <v>0</v>
      </c>
      <c r="H5" s="5">
        <v>2</v>
      </c>
      <c r="I5" s="15">
        <v>0</v>
      </c>
      <c r="J5" s="17">
        <f t="shared" si="0"/>
        <v>42</v>
      </c>
      <c r="K5" s="18">
        <f t="shared" si="0"/>
        <v>0</v>
      </c>
    </row>
    <row r="6" spans="1:11" ht="15" thickBot="1">
      <c r="A6" s="625" t="s">
        <v>8</v>
      </c>
      <c r="B6" s="341" t="s">
        <v>197</v>
      </c>
      <c r="C6" s="342" t="s">
        <v>318</v>
      </c>
      <c r="D6" s="527">
        <v>7</v>
      </c>
      <c r="E6" s="529">
        <v>21</v>
      </c>
      <c r="F6" s="527">
        <v>7</v>
      </c>
      <c r="G6" s="529">
        <v>21</v>
      </c>
      <c r="H6" s="531">
        <v>0</v>
      </c>
      <c r="I6" s="533">
        <v>2</v>
      </c>
      <c r="J6" s="527">
        <v>14</v>
      </c>
      <c r="K6" s="529">
        <v>42</v>
      </c>
    </row>
    <row r="7" spans="1:11" ht="14.25">
      <c r="A7" s="626"/>
      <c r="B7" s="343" t="s">
        <v>193</v>
      </c>
      <c r="C7" s="344" t="s">
        <v>192</v>
      </c>
      <c r="D7" s="528"/>
      <c r="E7" s="530"/>
      <c r="F7" s="528"/>
      <c r="G7" s="530"/>
      <c r="H7" s="532"/>
      <c r="I7" s="534"/>
      <c r="J7" s="528"/>
      <c r="K7" s="530"/>
    </row>
    <row r="8" spans="1:13" ht="21.75" customHeight="1">
      <c r="A8" s="313" t="s">
        <v>9</v>
      </c>
      <c r="B8" s="537" t="s">
        <v>322</v>
      </c>
      <c r="C8" s="538"/>
      <c r="D8" s="538"/>
      <c r="E8" s="538"/>
      <c r="F8" s="538"/>
      <c r="G8" s="539"/>
      <c r="H8" s="26">
        <f>SUM(H2:H7)</f>
        <v>2</v>
      </c>
      <c r="I8" s="27">
        <f>SUM(I2:I7)</f>
        <v>8</v>
      </c>
      <c r="J8" s="28">
        <f>SUM(J2:J7)</f>
        <v>92</v>
      </c>
      <c r="K8" s="29">
        <f>SUM(K2:K7)</f>
        <v>168</v>
      </c>
      <c r="M8" s="6"/>
    </row>
    <row r="9" ht="14.25">
      <c r="A9" s="308"/>
    </row>
    <row r="10" spans="1:11" ht="18">
      <c r="A10" s="314" t="s">
        <v>37</v>
      </c>
      <c r="B10" s="62" t="s">
        <v>295</v>
      </c>
      <c r="C10" s="70" t="s">
        <v>297</v>
      </c>
      <c r="D10" s="627" t="s">
        <v>0</v>
      </c>
      <c r="E10" s="609"/>
      <c r="F10" s="607" t="s">
        <v>1</v>
      </c>
      <c r="G10" s="609"/>
      <c r="H10" s="605" t="s">
        <v>2</v>
      </c>
      <c r="I10" s="606"/>
      <c r="J10" s="607" t="s">
        <v>3</v>
      </c>
      <c r="K10" s="608"/>
    </row>
    <row r="11" spans="1:11" ht="14.25">
      <c r="A11" s="315" t="s">
        <v>4</v>
      </c>
      <c r="B11" s="345" t="s">
        <v>200</v>
      </c>
      <c r="C11" s="345" t="s">
        <v>170</v>
      </c>
      <c r="D11" s="21">
        <v>10</v>
      </c>
      <c r="E11" s="22">
        <v>21</v>
      </c>
      <c r="F11" s="21">
        <v>8</v>
      </c>
      <c r="G11" s="22">
        <v>21</v>
      </c>
      <c r="H11" s="21">
        <v>0</v>
      </c>
      <c r="I11" s="22">
        <v>2</v>
      </c>
      <c r="J11" s="19">
        <f aca="true" t="shared" si="1" ref="J11:K14">D11+F11</f>
        <v>18</v>
      </c>
      <c r="K11" s="20">
        <f t="shared" si="1"/>
        <v>42</v>
      </c>
    </row>
    <row r="12" spans="1:11" ht="14.25">
      <c r="A12" s="316" t="s">
        <v>5</v>
      </c>
      <c r="B12" s="326" t="s">
        <v>202</v>
      </c>
      <c r="C12" s="326" t="s">
        <v>319</v>
      </c>
      <c r="D12" s="17">
        <v>21</v>
      </c>
      <c r="E12" s="18">
        <v>4</v>
      </c>
      <c r="F12" s="17">
        <v>21</v>
      </c>
      <c r="G12" s="18">
        <v>7</v>
      </c>
      <c r="H12" s="17">
        <v>2</v>
      </c>
      <c r="I12" s="18">
        <v>0</v>
      </c>
      <c r="J12" s="17">
        <f t="shared" si="1"/>
        <v>42</v>
      </c>
      <c r="K12" s="18">
        <f t="shared" si="1"/>
        <v>11</v>
      </c>
    </row>
    <row r="13" spans="1:11" ht="14.25">
      <c r="A13" s="317" t="s">
        <v>6</v>
      </c>
      <c r="B13" s="326" t="s">
        <v>204</v>
      </c>
      <c r="C13" s="326" t="s">
        <v>320</v>
      </c>
      <c r="D13" s="19">
        <v>21</v>
      </c>
      <c r="E13" s="20">
        <v>13</v>
      </c>
      <c r="F13" s="19">
        <v>21</v>
      </c>
      <c r="G13" s="20">
        <v>15</v>
      </c>
      <c r="H13" s="19">
        <v>2</v>
      </c>
      <c r="I13" s="20">
        <v>0</v>
      </c>
      <c r="J13" s="19">
        <f t="shared" si="1"/>
        <v>42</v>
      </c>
      <c r="K13" s="20">
        <f t="shared" si="1"/>
        <v>28</v>
      </c>
    </row>
    <row r="14" spans="1:11" ht="14.25">
      <c r="A14" s="318" t="s">
        <v>7</v>
      </c>
      <c r="B14" s="326" t="s">
        <v>207</v>
      </c>
      <c r="C14" s="326" t="s">
        <v>316</v>
      </c>
      <c r="D14" s="17">
        <v>21</v>
      </c>
      <c r="E14" s="18">
        <v>16</v>
      </c>
      <c r="F14" s="17">
        <v>21</v>
      </c>
      <c r="G14" s="18">
        <v>11</v>
      </c>
      <c r="H14" s="17">
        <v>2</v>
      </c>
      <c r="I14" s="18">
        <v>0</v>
      </c>
      <c r="J14" s="17">
        <f t="shared" si="1"/>
        <v>42</v>
      </c>
      <c r="K14" s="18">
        <f t="shared" si="1"/>
        <v>27</v>
      </c>
    </row>
    <row r="15" spans="1:11" ht="15" thickBot="1">
      <c r="A15" s="628" t="s">
        <v>8</v>
      </c>
      <c r="B15" s="326" t="s">
        <v>204</v>
      </c>
      <c r="C15" s="326" t="s">
        <v>177</v>
      </c>
      <c r="D15" s="527">
        <v>21</v>
      </c>
      <c r="E15" s="529">
        <v>9</v>
      </c>
      <c r="F15" s="527">
        <v>21</v>
      </c>
      <c r="G15" s="529">
        <v>10</v>
      </c>
      <c r="H15" s="527">
        <v>2</v>
      </c>
      <c r="I15" s="529">
        <v>0</v>
      </c>
      <c r="J15" s="527">
        <v>42</v>
      </c>
      <c r="K15" s="529">
        <v>19</v>
      </c>
    </row>
    <row r="16" spans="1:11" ht="14.25">
      <c r="A16" s="630"/>
      <c r="B16" s="346" t="s">
        <v>205</v>
      </c>
      <c r="C16" s="346" t="s">
        <v>319</v>
      </c>
      <c r="D16" s="528"/>
      <c r="E16" s="530"/>
      <c r="F16" s="528"/>
      <c r="G16" s="530"/>
      <c r="H16" s="528"/>
      <c r="I16" s="530"/>
      <c r="J16" s="528"/>
      <c r="K16" s="530"/>
    </row>
    <row r="17" spans="1:11" ht="21">
      <c r="A17" s="313" t="s">
        <v>9</v>
      </c>
      <c r="B17" s="537" t="s">
        <v>295</v>
      </c>
      <c r="C17" s="538"/>
      <c r="D17" s="538"/>
      <c r="E17" s="538"/>
      <c r="F17" s="538"/>
      <c r="G17" s="539"/>
      <c r="H17" s="26">
        <f>SUM(H11:H16)</f>
        <v>8</v>
      </c>
      <c r="I17" s="27">
        <f>SUM(I11:I16)</f>
        <v>2</v>
      </c>
      <c r="J17" s="28">
        <f>SUM(J11:J16)</f>
        <v>186</v>
      </c>
      <c r="K17" s="29">
        <f>SUM(K11:K16)</f>
        <v>127</v>
      </c>
    </row>
    <row r="18" ht="14.25">
      <c r="A18" s="308"/>
    </row>
    <row r="19" spans="1:11" ht="18">
      <c r="A19" s="302" t="s">
        <v>38</v>
      </c>
      <c r="B19" s="58" t="s">
        <v>300</v>
      </c>
      <c r="C19" s="62" t="s">
        <v>298</v>
      </c>
      <c r="D19" s="607" t="s">
        <v>0</v>
      </c>
      <c r="E19" s="609"/>
      <c r="F19" s="607" t="s">
        <v>1</v>
      </c>
      <c r="G19" s="609"/>
      <c r="H19" s="605" t="s">
        <v>2</v>
      </c>
      <c r="I19" s="606"/>
      <c r="J19" s="607" t="s">
        <v>3</v>
      </c>
      <c r="K19" s="608"/>
    </row>
    <row r="20" spans="1:11" ht="14.25">
      <c r="A20" s="320" t="s">
        <v>4</v>
      </c>
      <c r="B20" s="345" t="s">
        <v>186</v>
      </c>
      <c r="C20" s="345" t="s">
        <v>169</v>
      </c>
      <c r="D20" s="21">
        <v>7</v>
      </c>
      <c r="E20" s="22">
        <v>21</v>
      </c>
      <c r="F20" s="21">
        <v>6</v>
      </c>
      <c r="G20" s="22">
        <v>21</v>
      </c>
      <c r="H20" s="21">
        <v>0</v>
      </c>
      <c r="I20" s="22">
        <v>2</v>
      </c>
      <c r="J20" s="21">
        <f aca="true" t="shared" si="2" ref="J20:K23">D20+F20</f>
        <v>13</v>
      </c>
      <c r="K20" s="22">
        <f t="shared" si="2"/>
        <v>42</v>
      </c>
    </row>
    <row r="21" spans="1:11" ht="14.25">
      <c r="A21" s="304" t="s">
        <v>5</v>
      </c>
      <c r="B21" s="326" t="s">
        <v>184</v>
      </c>
      <c r="C21" s="326" t="s">
        <v>171</v>
      </c>
      <c r="D21" s="17">
        <v>13</v>
      </c>
      <c r="E21" s="18">
        <v>21</v>
      </c>
      <c r="F21" s="17">
        <v>8</v>
      </c>
      <c r="G21" s="18">
        <v>21</v>
      </c>
      <c r="H21" s="17">
        <v>0</v>
      </c>
      <c r="I21" s="18">
        <v>2</v>
      </c>
      <c r="J21" s="17">
        <f t="shared" si="2"/>
        <v>21</v>
      </c>
      <c r="K21" s="18">
        <f t="shared" si="2"/>
        <v>42</v>
      </c>
    </row>
    <row r="22" spans="1:11" ht="14.25">
      <c r="A22" s="317" t="s">
        <v>6</v>
      </c>
      <c r="B22" s="326" t="s">
        <v>311</v>
      </c>
      <c r="C22" s="326" t="s">
        <v>173</v>
      </c>
      <c r="D22" s="19">
        <v>5</v>
      </c>
      <c r="E22" s="20">
        <v>21</v>
      </c>
      <c r="F22" s="19">
        <v>5</v>
      </c>
      <c r="G22" s="20">
        <v>21</v>
      </c>
      <c r="H22" s="19">
        <v>0</v>
      </c>
      <c r="I22" s="20">
        <v>2</v>
      </c>
      <c r="J22" s="19">
        <f t="shared" si="2"/>
        <v>10</v>
      </c>
      <c r="K22" s="20">
        <f t="shared" si="2"/>
        <v>42</v>
      </c>
    </row>
    <row r="23" spans="1:11" ht="14.25">
      <c r="A23" s="318" t="s">
        <v>7</v>
      </c>
      <c r="B23" s="326" t="s">
        <v>187</v>
      </c>
      <c r="C23" s="326" t="s">
        <v>204</v>
      </c>
      <c r="D23" s="17">
        <v>8</v>
      </c>
      <c r="E23" s="18">
        <v>21</v>
      </c>
      <c r="F23" s="17">
        <v>14</v>
      </c>
      <c r="G23" s="18">
        <v>21</v>
      </c>
      <c r="H23" s="17">
        <v>0</v>
      </c>
      <c r="I23" s="18">
        <v>2</v>
      </c>
      <c r="J23" s="17">
        <v>22</v>
      </c>
      <c r="K23" s="18">
        <f t="shared" si="2"/>
        <v>42</v>
      </c>
    </row>
    <row r="24" spans="1:11" ht="15" thickBot="1">
      <c r="A24" s="628" t="s">
        <v>8</v>
      </c>
      <c r="B24" s="326" t="s">
        <v>186</v>
      </c>
      <c r="C24" s="326" t="s">
        <v>173</v>
      </c>
      <c r="D24" s="527">
        <v>7</v>
      </c>
      <c r="E24" s="529">
        <v>21</v>
      </c>
      <c r="F24" s="527">
        <v>9</v>
      </c>
      <c r="G24" s="529">
        <v>21</v>
      </c>
      <c r="H24" s="527">
        <v>0</v>
      </c>
      <c r="I24" s="529">
        <v>2</v>
      </c>
      <c r="J24" s="527">
        <v>16</v>
      </c>
      <c r="K24" s="529">
        <v>42</v>
      </c>
    </row>
    <row r="25" spans="1:11" ht="14.25">
      <c r="A25" s="629"/>
      <c r="B25" s="346" t="s">
        <v>184</v>
      </c>
      <c r="C25" s="346" t="s">
        <v>171</v>
      </c>
      <c r="D25" s="528"/>
      <c r="E25" s="530"/>
      <c r="F25" s="528"/>
      <c r="G25" s="530"/>
      <c r="H25" s="528"/>
      <c r="I25" s="530"/>
      <c r="J25" s="528"/>
      <c r="K25" s="530"/>
    </row>
    <row r="26" spans="1:11" ht="21">
      <c r="A26" s="313"/>
      <c r="B26" s="537" t="s">
        <v>323</v>
      </c>
      <c r="C26" s="538"/>
      <c r="D26" s="538"/>
      <c r="E26" s="538"/>
      <c r="F26" s="538"/>
      <c r="G26" s="539"/>
      <c r="H26" s="26">
        <f>SUM(H20:H25)</f>
        <v>0</v>
      </c>
      <c r="I26" s="27">
        <f>SUM(I20:I25)</f>
        <v>10</v>
      </c>
      <c r="J26" s="28">
        <f>SUM(J20:J25)</f>
        <v>82</v>
      </c>
      <c r="K26" s="29">
        <f>SUM(K20:K25)</f>
        <v>210</v>
      </c>
    </row>
    <row r="27" ht="14.25">
      <c r="A27" s="308"/>
    </row>
    <row r="28" spans="1:11" ht="18">
      <c r="A28" s="302" t="s">
        <v>39</v>
      </c>
      <c r="B28" s="58" t="s">
        <v>299</v>
      </c>
      <c r="C28" s="62" t="s">
        <v>301</v>
      </c>
      <c r="D28" s="607" t="s">
        <v>0</v>
      </c>
      <c r="E28" s="609"/>
      <c r="F28" s="607" t="s">
        <v>1</v>
      </c>
      <c r="G28" s="609"/>
      <c r="H28" s="605" t="s">
        <v>2</v>
      </c>
      <c r="I28" s="606"/>
      <c r="J28" s="607" t="s">
        <v>3</v>
      </c>
      <c r="K28" s="608"/>
    </row>
    <row r="29" spans="1:11" ht="14.25">
      <c r="A29" s="320" t="s">
        <v>4</v>
      </c>
      <c r="B29" s="345" t="s">
        <v>181</v>
      </c>
      <c r="C29" s="351" t="s">
        <v>313</v>
      </c>
      <c r="D29" s="21">
        <v>21</v>
      </c>
      <c r="E29" s="22">
        <v>0</v>
      </c>
      <c r="F29" s="21">
        <v>21</v>
      </c>
      <c r="G29" s="22">
        <v>0</v>
      </c>
      <c r="H29" s="21">
        <v>2</v>
      </c>
      <c r="I29" s="22">
        <v>0</v>
      </c>
      <c r="J29" s="21">
        <f aca="true" t="shared" si="3" ref="J29:K31">D29+F29</f>
        <v>42</v>
      </c>
      <c r="K29" s="22">
        <f t="shared" si="3"/>
        <v>0</v>
      </c>
    </row>
    <row r="30" spans="1:11" ht="14.25">
      <c r="A30" s="38" t="s">
        <v>5</v>
      </c>
      <c r="B30" s="326" t="s">
        <v>321</v>
      </c>
      <c r="C30" s="352" t="s">
        <v>313</v>
      </c>
      <c r="D30" s="17">
        <v>21</v>
      </c>
      <c r="E30" s="18">
        <v>0</v>
      </c>
      <c r="F30" s="17">
        <v>21</v>
      </c>
      <c r="G30" s="18">
        <v>0</v>
      </c>
      <c r="H30" s="17">
        <v>2</v>
      </c>
      <c r="I30" s="18">
        <v>0</v>
      </c>
      <c r="J30" s="17">
        <f t="shared" si="3"/>
        <v>42</v>
      </c>
      <c r="K30" s="18">
        <f t="shared" si="3"/>
        <v>0</v>
      </c>
    </row>
    <row r="31" spans="1:11" ht="14.25">
      <c r="A31" s="57" t="s">
        <v>6</v>
      </c>
      <c r="B31" s="326" t="s">
        <v>310</v>
      </c>
      <c r="C31" s="352" t="s">
        <v>313</v>
      </c>
      <c r="D31" s="19">
        <v>21</v>
      </c>
      <c r="E31" s="20">
        <v>0</v>
      </c>
      <c r="F31" s="19">
        <v>21</v>
      </c>
      <c r="G31" s="20">
        <v>0</v>
      </c>
      <c r="H31" s="19">
        <v>2</v>
      </c>
      <c r="I31" s="20">
        <v>0</v>
      </c>
      <c r="J31" s="19">
        <f t="shared" si="3"/>
        <v>42</v>
      </c>
      <c r="K31" s="20">
        <f t="shared" si="3"/>
        <v>0</v>
      </c>
    </row>
    <row r="32" spans="1:11" ht="14.25">
      <c r="A32" s="55" t="s">
        <v>7</v>
      </c>
      <c r="B32" s="326" t="s">
        <v>312</v>
      </c>
      <c r="C32" s="352" t="s">
        <v>313</v>
      </c>
      <c r="D32" s="17">
        <v>21</v>
      </c>
      <c r="E32" s="18">
        <v>0</v>
      </c>
      <c r="F32" s="17">
        <v>21</v>
      </c>
      <c r="G32" s="18">
        <v>0</v>
      </c>
      <c r="H32" s="17">
        <v>2</v>
      </c>
      <c r="I32" s="18">
        <v>0</v>
      </c>
      <c r="J32" s="17">
        <v>42</v>
      </c>
      <c r="K32" s="18">
        <f>E32+G32</f>
        <v>0</v>
      </c>
    </row>
    <row r="33" spans="1:11" ht="15" thickBot="1">
      <c r="A33" s="602" t="s">
        <v>8</v>
      </c>
      <c r="B33" s="326" t="s">
        <v>310</v>
      </c>
      <c r="C33" s="353" t="s">
        <v>313</v>
      </c>
      <c r="D33" s="527">
        <v>21</v>
      </c>
      <c r="E33" s="529">
        <v>0</v>
      </c>
      <c r="F33" s="527">
        <v>21</v>
      </c>
      <c r="G33" s="529">
        <v>0</v>
      </c>
      <c r="H33" s="527">
        <v>2</v>
      </c>
      <c r="I33" s="529">
        <v>0</v>
      </c>
      <c r="J33" s="527">
        <v>42</v>
      </c>
      <c r="K33" s="529">
        <v>0</v>
      </c>
    </row>
    <row r="34" spans="1:11" ht="14.25">
      <c r="A34" s="526"/>
      <c r="B34" s="346" t="s">
        <v>321</v>
      </c>
      <c r="C34" s="354" t="s">
        <v>313</v>
      </c>
      <c r="D34" s="528"/>
      <c r="E34" s="530"/>
      <c r="F34" s="528"/>
      <c r="G34" s="530"/>
      <c r="H34" s="528"/>
      <c r="I34" s="530"/>
      <c r="J34" s="528"/>
      <c r="K34" s="530"/>
    </row>
    <row r="35" spans="1:11" ht="21">
      <c r="A35" s="47"/>
      <c r="B35" s="537" t="s">
        <v>299</v>
      </c>
      <c r="C35" s="538"/>
      <c r="D35" s="538"/>
      <c r="E35" s="538"/>
      <c r="F35" s="538"/>
      <c r="G35" s="539"/>
      <c r="H35" s="26">
        <f>SUM(H29:H34)</f>
        <v>10</v>
      </c>
      <c r="I35" s="27">
        <f>SUM(I29:I34)</f>
        <v>0</v>
      </c>
      <c r="J35" s="28">
        <f>SUM(J29:J34)</f>
        <v>210</v>
      </c>
      <c r="K35" s="29">
        <f>SUM(K29:K34)</f>
        <v>0</v>
      </c>
    </row>
    <row r="39" ht="14.25">
      <c r="A39" s="1" t="s">
        <v>306</v>
      </c>
    </row>
  </sheetData>
  <sheetProtection selectLockedCells="1" selectUnlockedCells="1"/>
  <mergeCells count="56">
    <mergeCell ref="K24:K25"/>
    <mergeCell ref="B26:G26"/>
    <mergeCell ref="G24:G25"/>
    <mergeCell ref="H24:H25"/>
    <mergeCell ref="I24:I25"/>
    <mergeCell ref="J24:J25"/>
    <mergeCell ref="K15:K16"/>
    <mergeCell ref="B17:G17"/>
    <mergeCell ref="D19:E19"/>
    <mergeCell ref="F19:G19"/>
    <mergeCell ref="H19:I19"/>
    <mergeCell ref="J19:K19"/>
    <mergeCell ref="G15:G16"/>
    <mergeCell ref="H15:H16"/>
    <mergeCell ref="I15:I16"/>
    <mergeCell ref="J15:J16"/>
    <mergeCell ref="A24:A25"/>
    <mergeCell ref="D24:D25"/>
    <mergeCell ref="E24:E25"/>
    <mergeCell ref="F24:F25"/>
    <mergeCell ref="A15:A16"/>
    <mergeCell ref="D15:D16"/>
    <mergeCell ref="E15:E16"/>
    <mergeCell ref="F15:F16"/>
    <mergeCell ref="J10:K10"/>
    <mergeCell ref="G6:G7"/>
    <mergeCell ref="H6:H7"/>
    <mergeCell ref="I6:I7"/>
    <mergeCell ref="J6:J7"/>
    <mergeCell ref="B8:G8"/>
    <mergeCell ref="D10:E10"/>
    <mergeCell ref="F10:G10"/>
    <mergeCell ref="H10:I10"/>
    <mergeCell ref="H1:I1"/>
    <mergeCell ref="J1:K1"/>
    <mergeCell ref="A6:A7"/>
    <mergeCell ref="D6:D7"/>
    <mergeCell ref="E6:E7"/>
    <mergeCell ref="F6:F7"/>
    <mergeCell ref="D1:E1"/>
    <mergeCell ref="F1:G1"/>
    <mergeCell ref="K6:K7"/>
    <mergeCell ref="A33:A34"/>
    <mergeCell ref="D33:D34"/>
    <mergeCell ref="E33:E34"/>
    <mergeCell ref="F33:F34"/>
    <mergeCell ref="D28:E28"/>
    <mergeCell ref="F28:G28"/>
    <mergeCell ref="H28:I28"/>
    <mergeCell ref="J28:K28"/>
    <mergeCell ref="I33:I34"/>
    <mergeCell ref="J33:J34"/>
    <mergeCell ref="K33:K34"/>
    <mergeCell ref="B35:G35"/>
    <mergeCell ref="G33:G34"/>
    <mergeCell ref="H33:H34"/>
  </mergeCells>
  <printOptions/>
  <pageMargins left="0.22013888888888888" right="0.25" top="0.4097222222222222" bottom="0.3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sokol.cb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Vladimír Marek</cp:lastModifiedBy>
  <cp:lastPrinted>2017-03-21T18:28:47Z</cp:lastPrinted>
  <dcterms:created xsi:type="dcterms:W3CDTF">2015-10-18T15:08:37Z</dcterms:created>
  <dcterms:modified xsi:type="dcterms:W3CDTF">2017-03-26T16:53:38Z</dcterms:modified>
  <cp:category/>
  <cp:version/>
  <cp:contentType/>
  <cp:contentStatus/>
</cp:coreProperties>
</file>