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Mira/Desktop/KLUB/Turnaje 2017/FZ CUP 2017/"/>
    </mc:Choice>
  </mc:AlternateContent>
  <bookViews>
    <workbookView xWindow="0" yWindow="460" windowWidth="28600" windowHeight="16100" tabRatio="500"/>
  </bookViews>
  <sheets>
    <sheet name="Lis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D25" i="1"/>
  <c r="D5" i="1"/>
  <c r="D6" i="1"/>
  <c r="D7" i="1"/>
  <c r="D8" i="1"/>
  <c r="D10" i="1"/>
  <c r="D11" i="1"/>
  <c r="D13" i="1"/>
  <c r="D14" i="1"/>
  <c r="D16" i="1"/>
  <c r="D17" i="1"/>
  <c r="D18" i="1"/>
  <c r="D20" i="1"/>
  <c r="D21" i="1"/>
  <c r="D22" i="1"/>
  <c r="D23" i="1"/>
  <c r="D26" i="1"/>
  <c r="D28" i="1"/>
  <c r="D29" i="1"/>
  <c r="D30" i="1"/>
  <c r="D32" i="1"/>
  <c r="D33" i="1"/>
  <c r="D34" i="1"/>
  <c r="D35" i="1"/>
  <c r="H5" i="1"/>
  <c r="H6" i="1"/>
  <c r="H7" i="1"/>
  <c r="H9" i="1"/>
  <c r="H10" i="1"/>
  <c r="H13" i="1"/>
  <c r="H15" i="1"/>
  <c r="H16" i="1"/>
  <c r="H17" i="1"/>
  <c r="H19" i="1"/>
  <c r="H20" i="1"/>
  <c r="H21" i="1"/>
  <c r="H22" i="1"/>
  <c r="H24" i="1"/>
  <c r="H25" i="1"/>
  <c r="H27" i="1"/>
  <c r="H28" i="1"/>
  <c r="H30" i="1"/>
  <c r="H31" i="1"/>
  <c r="H32" i="1"/>
  <c r="H33" i="1"/>
  <c r="H34" i="1"/>
  <c r="H35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G40" i="1"/>
  <c r="G35" i="1"/>
  <c r="F35" i="1"/>
  <c r="B35" i="1"/>
  <c r="C35" i="1"/>
  <c r="B71" i="1"/>
  <c r="C71" i="1"/>
</calcChain>
</file>

<file path=xl/sharedStrings.xml><?xml version="1.0" encoding="utf-8"?>
<sst xmlns="http://schemas.openxmlformats.org/spreadsheetml/2006/main" count="90" uniqueCount="74">
  <si>
    <t>Name</t>
  </si>
  <si>
    <t>1st round</t>
  </si>
  <si>
    <t>HANSEN Michael</t>
  </si>
  <si>
    <t>GEJSING Tobias</t>
  </si>
  <si>
    <t xml:space="preserve">HØJ Jacob </t>
  </si>
  <si>
    <t xml:space="preserve">RAHBEK Tue </t>
  </si>
  <si>
    <t>DGI SYDVEST ESBJERG (DEN)</t>
  </si>
  <si>
    <t>Boys</t>
  </si>
  <si>
    <t>Girls</t>
  </si>
  <si>
    <t>2nd round</t>
  </si>
  <si>
    <t>Total</t>
  </si>
  <si>
    <t>Bowling FZ Forza Cup</t>
  </si>
  <si>
    <t>TRANS Line</t>
  </si>
  <si>
    <t xml:space="preserve">OLESEN Olivia </t>
  </si>
  <si>
    <t xml:space="preserve">JESSEN Søs </t>
  </si>
  <si>
    <t>BADMINTON RYCHNOV N/K. (CZE)</t>
  </si>
  <si>
    <t xml:space="preserve">KALINA Ondřej </t>
  </si>
  <si>
    <t xml:space="preserve">MAŇÁSEK Pavel </t>
  </si>
  <si>
    <t xml:space="preserve">MUCHOVÁ Justýna </t>
  </si>
  <si>
    <t xml:space="preserve">MAIXNEROVÁ Petra </t>
  </si>
  <si>
    <t>BK MEDVEDGRAD 1998 (CRO)</t>
  </si>
  <si>
    <t>ZEKAN Ivor</t>
  </si>
  <si>
    <t xml:space="preserve">MATANIĆ Vid </t>
  </si>
  <si>
    <t xml:space="preserve">ŠABAN Luna </t>
  </si>
  <si>
    <t xml:space="preserve">MARTINUŠ Dora </t>
  </si>
  <si>
    <t>BADMINTON TEAM SACHSEN (GER)</t>
  </si>
  <si>
    <t xml:space="preserve">RITTMEISTER Jaron </t>
  </si>
  <si>
    <t>SEMPERT Helen</t>
  </si>
  <si>
    <t xml:space="preserve">KLÜGEL Lilly </t>
  </si>
  <si>
    <t xml:space="preserve">RIEDEL Ros </t>
  </si>
  <si>
    <t>SKB ČESKÝ KRUMLOV (CZE)</t>
  </si>
  <si>
    <t>MANNSTEIN Max</t>
  </si>
  <si>
    <t>MARŤÁN Adam</t>
  </si>
  <si>
    <t xml:space="preserve">TANCER Adam </t>
  </si>
  <si>
    <t>JEČMÍNEK Adam</t>
  </si>
  <si>
    <t xml:space="preserve">JELÍNEK Jaroslav </t>
  </si>
  <si>
    <t xml:space="preserve">ŠMIKMÁTOROVÁ Linda </t>
  </si>
  <si>
    <t xml:space="preserve">HULCOVÁ Viktorie </t>
  </si>
  <si>
    <t xml:space="preserve">PETROUŠKOVÁ Natálie </t>
  </si>
  <si>
    <t xml:space="preserve">KORTUSOVÁ Barbora </t>
  </si>
  <si>
    <t>PBA PREŠOV (SVK)</t>
  </si>
  <si>
    <t>KARPJÁK Boris</t>
  </si>
  <si>
    <t>DIRO Lubomír</t>
  </si>
  <si>
    <t xml:space="preserve">CHMUROVIČOVÁ Júlia </t>
  </si>
  <si>
    <t xml:space="preserve">CMOREJOVÁ Alena </t>
  </si>
  <si>
    <t>TISZA BADMINTON SE SZEGED (HUN)</t>
  </si>
  <si>
    <t xml:space="preserve">KÖNCZÖL Ádám </t>
  </si>
  <si>
    <t xml:space="preserve">MUCSI Benedek </t>
  </si>
  <si>
    <t xml:space="preserve">DULCZ Bende </t>
  </si>
  <si>
    <t xml:space="preserve">BOZSOGI Anna </t>
  </si>
  <si>
    <t xml:space="preserve">MÉSZÁROS Petra </t>
  </si>
  <si>
    <t>BADMINTON ROSKILDE (DEN)</t>
  </si>
  <si>
    <t xml:space="preserve">SIGDAL William </t>
  </si>
  <si>
    <t xml:space="preserve">ANDERSEN Anders </t>
  </si>
  <si>
    <t xml:space="preserve">OLSEN Tobias </t>
  </si>
  <si>
    <t xml:space="preserve">MADSEN Anne </t>
  </si>
  <si>
    <t xml:space="preserve">ABILDGAARD Amanda </t>
  </si>
  <si>
    <t xml:space="preserve">BLUME Mette </t>
  </si>
  <si>
    <t xml:space="preserve">Coaches / sponsors / hosts </t>
  </si>
  <si>
    <t>TOTAL BOYS</t>
  </si>
  <si>
    <t>TOTAL GIRSL</t>
  </si>
  <si>
    <t xml:space="preserve">TOTAL POINST </t>
  </si>
  <si>
    <t>TOTAL</t>
  </si>
  <si>
    <t>RIEDEL Rick</t>
  </si>
  <si>
    <t>SOTÁK Tomáš</t>
  </si>
  <si>
    <t xml:space="preserve">KRÁL Ondřej </t>
  </si>
  <si>
    <t>RITTMEISTER BEN</t>
  </si>
  <si>
    <t>DOMINIKA KLUGEL</t>
  </si>
  <si>
    <t>KIM ABILDGAARD</t>
  </si>
  <si>
    <t>ANDRA'S PILISZKY</t>
  </si>
  <si>
    <t>MUCSI'S FATHER</t>
  </si>
  <si>
    <t>MADSEN JENS</t>
  </si>
  <si>
    <t>MIKULKA Jan</t>
  </si>
  <si>
    <t>JANÁČEK Jaromír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</si>
</sst>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1" fillId="0" borderId="5" xfId="0" applyFont="1" applyBorder="1"/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/>
    <xf numFmtId="0" fontId="0" fillId="0" borderId="2" xfId="0" applyBorder="1"/>
    <xf numFmtId="0" fontId="0" fillId="5" borderId="4" xfId="0" applyFill="1" applyBorder="1" applyAlignment="1">
      <alignment horizontal="center"/>
    </xf>
    <xf numFmtId="0" fontId="0" fillId="5" borderId="6" xfId="0" applyFill="1" applyBorder="1"/>
    <xf numFmtId="0" fontId="0" fillId="5" borderId="6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7" borderId="3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0" xfId="0" applyFill="1"/>
    <xf numFmtId="0" fontId="1" fillId="8" borderId="7" xfId="0" applyFont="1" applyFill="1" applyBorder="1"/>
    <xf numFmtId="0" fontId="1" fillId="9" borderId="7" xfId="0" applyFont="1" applyFill="1" applyBorder="1"/>
    <xf numFmtId="0" fontId="0" fillId="9" borderId="8" xfId="0" applyFill="1" applyBorder="1"/>
    <xf numFmtId="0" fontId="0" fillId="8" borderId="8" xfId="0" applyFill="1" applyBorder="1"/>
    <xf numFmtId="0" fontId="0" fillId="9" borderId="7" xfId="0" applyFill="1" applyBorder="1"/>
    <xf numFmtId="0" fontId="4" fillId="9" borderId="9" xfId="0" applyFont="1" applyFill="1" applyBorder="1"/>
    <xf numFmtId="0" fontId="4" fillId="8" borderId="9" xfId="0" applyFont="1" applyFill="1" applyBorder="1"/>
    <xf numFmtId="0" fontId="1" fillId="10" borderId="19" xfId="0" applyFont="1" applyFill="1" applyBorder="1"/>
    <xf numFmtId="0" fontId="3" fillId="0" borderId="20" xfId="0" applyFont="1" applyBorder="1" applyAlignment="1">
      <alignment horizontal="center" vertical="center"/>
    </xf>
    <xf numFmtId="0" fontId="3" fillId="5" borderId="6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workbookViewId="0">
      <selection activeCell="E52" sqref="E52"/>
    </sheetView>
  </sheetViews>
  <sheetFormatPr baseColWidth="10" defaultRowHeight="16" x14ac:dyDescent="0.2"/>
  <cols>
    <col min="1" max="1" width="31.6640625" customWidth="1"/>
    <col min="2" max="4" width="12.83203125" customWidth="1"/>
    <col min="5" max="5" width="31.6640625" customWidth="1"/>
    <col min="6" max="8" width="12.83203125" customWidth="1"/>
  </cols>
  <sheetData>
    <row r="1" spans="1:8" ht="31" customHeight="1" thickBot="1" x14ac:dyDescent="0.25">
      <c r="A1" s="27" t="s">
        <v>11</v>
      </c>
      <c r="B1" s="28"/>
      <c r="C1" s="28"/>
      <c r="D1" s="28"/>
      <c r="E1" s="28"/>
      <c r="F1" s="28"/>
      <c r="G1" s="28"/>
      <c r="H1" s="29"/>
    </row>
    <row r="2" spans="1:8" ht="17" thickBot="1" x14ac:dyDescent="0.25">
      <c r="A2" s="30" t="s">
        <v>7</v>
      </c>
      <c r="B2" s="31"/>
      <c r="C2" s="31"/>
      <c r="D2" s="32"/>
      <c r="E2" s="33" t="s">
        <v>8</v>
      </c>
      <c r="F2" s="34"/>
      <c r="G2" s="34"/>
      <c r="H2" s="35"/>
    </row>
    <row r="3" spans="1:8" x14ac:dyDescent="0.2">
      <c r="A3" s="6" t="s">
        <v>0</v>
      </c>
      <c r="B3" s="12" t="s">
        <v>1</v>
      </c>
      <c r="C3" s="15" t="s">
        <v>9</v>
      </c>
      <c r="D3" s="7" t="s">
        <v>10</v>
      </c>
      <c r="E3" s="1" t="s">
        <v>0</v>
      </c>
      <c r="F3" s="14" t="s">
        <v>1</v>
      </c>
      <c r="G3" s="10" t="s">
        <v>9</v>
      </c>
      <c r="H3" s="9" t="s">
        <v>10</v>
      </c>
    </row>
    <row r="4" spans="1:8" x14ac:dyDescent="0.2">
      <c r="A4" s="2" t="s">
        <v>6</v>
      </c>
      <c r="B4" s="13"/>
      <c r="C4" s="11"/>
      <c r="D4" s="8"/>
      <c r="E4" s="2" t="s">
        <v>6</v>
      </c>
      <c r="F4" s="13"/>
      <c r="G4" s="11"/>
      <c r="H4" s="8"/>
    </row>
    <row r="5" spans="1:8" x14ac:dyDescent="0.2">
      <c r="A5" s="3" t="s">
        <v>2</v>
      </c>
      <c r="B5" s="13">
        <v>89</v>
      </c>
      <c r="C5" s="11">
        <v>94</v>
      </c>
      <c r="D5" s="8">
        <f t="shared" ref="D5:D34" si="0">B5+C5</f>
        <v>183</v>
      </c>
      <c r="E5" s="5" t="s">
        <v>12</v>
      </c>
      <c r="F5" s="13">
        <v>44</v>
      </c>
      <c r="G5" s="11">
        <v>76</v>
      </c>
      <c r="H5" s="8">
        <f t="shared" ref="H5:H34" si="1">F5+G5</f>
        <v>120</v>
      </c>
    </row>
    <row r="6" spans="1:8" x14ac:dyDescent="0.2">
      <c r="A6" s="1" t="s">
        <v>5</v>
      </c>
      <c r="B6" s="13">
        <v>108</v>
      </c>
      <c r="C6" s="11">
        <v>87</v>
      </c>
      <c r="D6" s="8">
        <f t="shared" si="0"/>
        <v>195</v>
      </c>
      <c r="E6" s="5" t="s">
        <v>13</v>
      </c>
      <c r="F6" s="13">
        <v>40</v>
      </c>
      <c r="G6" s="11">
        <v>61</v>
      </c>
      <c r="H6" s="8">
        <f t="shared" si="1"/>
        <v>101</v>
      </c>
    </row>
    <row r="7" spans="1:8" x14ac:dyDescent="0.2">
      <c r="A7" s="1" t="s">
        <v>4</v>
      </c>
      <c r="B7" s="13">
        <v>155</v>
      </c>
      <c r="C7" s="11">
        <v>78</v>
      </c>
      <c r="D7" s="26">
        <f t="shared" si="0"/>
        <v>233</v>
      </c>
      <c r="E7" s="5" t="s">
        <v>14</v>
      </c>
      <c r="F7" s="13">
        <v>50</v>
      </c>
      <c r="G7" s="11">
        <v>52</v>
      </c>
      <c r="H7" s="8">
        <f t="shared" si="1"/>
        <v>102</v>
      </c>
    </row>
    <row r="8" spans="1:8" x14ac:dyDescent="0.2">
      <c r="A8" s="1" t="s">
        <v>3</v>
      </c>
      <c r="B8" s="13">
        <v>80</v>
      </c>
      <c r="C8" s="11">
        <v>91</v>
      </c>
      <c r="D8" s="8">
        <f t="shared" si="0"/>
        <v>171</v>
      </c>
      <c r="E8" s="4" t="s">
        <v>15</v>
      </c>
      <c r="F8" s="13"/>
      <c r="G8" s="11"/>
      <c r="H8" s="8"/>
    </row>
    <row r="9" spans="1:8" x14ac:dyDescent="0.2">
      <c r="A9" s="4" t="s">
        <v>15</v>
      </c>
      <c r="B9" s="13"/>
      <c r="C9" s="11"/>
      <c r="D9" s="8"/>
      <c r="E9" s="5" t="s">
        <v>18</v>
      </c>
      <c r="F9" s="13">
        <v>56</v>
      </c>
      <c r="G9" s="11">
        <v>41</v>
      </c>
      <c r="H9" s="8">
        <f t="shared" si="1"/>
        <v>97</v>
      </c>
    </row>
    <row r="10" spans="1:8" x14ac:dyDescent="0.2">
      <c r="A10" s="5" t="s">
        <v>16</v>
      </c>
      <c r="B10" s="13">
        <v>76</v>
      </c>
      <c r="C10" s="11">
        <v>124</v>
      </c>
      <c r="D10" s="8">
        <f t="shared" si="0"/>
        <v>200</v>
      </c>
      <c r="E10" s="5" t="s">
        <v>19</v>
      </c>
      <c r="F10" s="13">
        <v>58</v>
      </c>
      <c r="G10" s="11">
        <v>93</v>
      </c>
      <c r="H10" s="8">
        <f t="shared" si="1"/>
        <v>151</v>
      </c>
    </row>
    <row r="11" spans="1:8" x14ac:dyDescent="0.2">
      <c r="A11" s="5" t="s">
        <v>17</v>
      </c>
      <c r="B11" s="13">
        <v>60</v>
      </c>
      <c r="C11" s="11">
        <v>68</v>
      </c>
      <c r="D11" s="8">
        <f t="shared" si="0"/>
        <v>128</v>
      </c>
      <c r="E11" s="4" t="s">
        <v>20</v>
      </c>
      <c r="F11" s="13"/>
      <c r="G11" s="11"/>
      <c r="H11" s="8"/>
    </row>
    <row r="12" spans="1:8" x14ac:dyDescent="0.2">
      <c r="A12" s="4" t="s">
        <v>20</v>
      </c>
      <c r="B12" s="13"/>
      <c r="C12" s="11"/>
      <c r="D12" s="8"/>
      <c r="E12" s="5" t="s">
        <v>23</v>
      </c>
      <c r="F12" s="13">
        <v>98</v>
      </c>
      <c r="G12" s="11">
        <v>99</v>
      </c>
      <c r="H12" s="26">
        <f t="shared" si="1"/>
        <v>197</v>
      </c>
    </row>
    <row r="13" spans="1:8" x14ac:dyDescent="0.2">
      <c r="A13" s="5" t="s">
        <v>21</v>
      </c>
      <c r="B13" s="13">
        <v>30</v>
      </c>
      <c r="C13" s="11">
        <v>42</v>
      </c>
      <c r="D13" s="8">
        <f t="shared" si="0"/>
        <v>72</v>
      </c>
      <c r="E13" s="5" t="s">
        <v>24</v>
      </c>
      <c r="F13" s="13">
        <v>92</v>
      </c>
      <c r="G13" s="11">
        <v>76</v>
      </c>
      <c r="H13" s="8">
        <f t="shared" si="1"/>
        <v>168</v>
      </c>
    </row>
    <row r="14" spans="1:8" x14ac:dyDescent="0.2">
      <c r="A14" s="5" t="s">
        <v>22</v>
      </c>
      <c r="B14" s="13">
        <v>34</v>
      </c>
      <c r="C14" s="11">
        <v>54</v>
      </c>
      <c r="D14" s="8">
        <f t="shared" si="0"/>
        <v>88</v>
      </c>
      <c r="E14" s="4" t="s">
        <v>25</v>
      </c>
      <c r="F14" s="13"/>
      <c r="G14" s="11"/>
      <c r="H14" s="8"/>
    </row>
    <row r="15" spans="1:8" x14ac:dyDescent="0.2">
      <c r="A15" s="4" t="s">
        <v>25</v>
      </c>
      <c r="B15" s="13"/>
      <c r="C15" s="11"/>
      <c r="D15" s="8"/>
      <c r="E15" s="5" t="s">
        <v>28</v>
      </c>
      <c r="F15" s="13">
        <v>39</v>
      </c>
      <c r="G15" s="11">
        <v>74</v>
      </c>
      <c r="H15" s="8">
        <f t="shared" si="1"/>
        <v>113</v>
      </c>
    </row>
    <row r="16" spans="1:8" x14ac:dyDescent="0.2">
      <c r="A16" s="5" t="s">
        <v>63</v>
      </c>
      <c r="B16" s="13">
        <v>101</v>
      </c>
      <c r="C16" s="11">
        <v>65</v>
      </c>
      <c r="D16" s="8">
        <f t="shared" si="0"/>
        <v>166</v>
      </c>
      <c r="E16" s="5" t="s">
        <v>27</v>
      </c>
      <c r="F16" s="13">
        <v>58</v>
      </c>
      <c r="G16" s="11">
        <v>65</v>
      </c>
      <c r="H16" s="8">
        <f t="shared" si="1"/>
        <v>123</v>
      </c>
    </row>
    <row r="17" spans="1:8" x14ac:dyDescent="0.2">
      <c r="A17" s="5" t="s">
        <v>26</v>
      </c>
      <c r="B17" s="13">
        <v>66</v>
      </c>
      <c r="C17" s="11">
        <v>96</v>
      </c>
      <c r="D17" s="8">
        <f t="shared" si="0"/>
        <v>162</v>
      </c>
      <c r="E17" s="5" t="s">
        <v>29</v>
      </c>
      <c r="F17" s="13">
        <v>65</v>
      </c>
      <c r="G17" s="11">
        <v>40</v>
      </c>
      <c r="H17" s="8">
        <f t="shared" si="1"/>
        <v>105</v>
      </c>
    </row>
    <row r="18" spans="1:8" x14ac:dyDescent="0.2">
      <c r="A18" s="5" t="s">
        <v>31</v>
      </c>
      <c r="B18" s="13">
        <v>48</v>
      </c>
      <c r="C18" s="11">
        <v>58</v>
      </c>
      <c r="D18" s="8">
        <f t="shared" si="0"/>
        <v>106</v>
      </c>
      <c r="E18" s="4" t="s">
        <v>30</v>
      </c>
      <c r="F18" s="13"/>
      <c r="G18" s="11"/>
      <c r="H18" s="8"/>
    </row>
    <row r="19" spans="1:8" x14ac:dyDescent="0.2">
      <c r="A19" s="4" t="s">
        <v>30</v>
      </c>
      <c r="B19" s="13"/>
      <c r="C19" s="11"/>
      <c r="D19" s="8"/>
      <c r="E19" s="5" t="s">
        <v>36</v>
      </c>
      <c r="F19" s="13">
        <v>89</v>
      </c>
      <c r="G19" s="11">
        <v>97</v>
      </c>
      <c r="H19" s="8">
        <f t="shared" si="1"/>
        <v>186</v>
      </c>
    </row>
    <row r="20" spans="1:8" x14ac:dyDescent="0.2">
      <c r="A20" s="5" t="s">
        <v>32</v>
      </c>
      <c r="B20" s="13">
        <v>69</v>
      </c>
      <c r="C20" s="11">
        <v>68</v>
      </c>
      <c r="D20" s="8">
        <f t="shared" si="0"/>
        <v>137</v>
      </c>
      <c r="E20" s="5" t="s">
        <v>37</v>
      </c>
      <c r="F20" s="13">
        <v>94</v>
      </c>
      <c r="G20" s="11">
        <v>100</v>
      </c>
      <c r="H20" s="8">
        <f t="shared" si="1"/>
        <v>194</v>
      </c>
    </row>
    <row r="21" spans="1:8" x14ac:dyDescent="0.2">
      <c r="A21" s="5" t="s">
        <v>33</v>
      </c>
      <c r="B21" s="13">
        <v>62</v>
      </c>
      <c r="C21" s="11">
        <v>75</v>
      </c>
      <c r="D21" s="8">
        <f t="shared" si="0"/>
        <v>137</v>
      </c>
      <c r="E21" s="5" t="s">
        <v>38</v>
      </c>
      <c r="F21" s="13">
        <v>34</v>
      </c>
      <c r="G21" s="11">
        <v>59</v>
      </c>
      <c r="H21" s="8">
        <f t="shared" si="1"/>
        <v>93</v>
      </c>
    </row>
    <row r="22" spans="1:8" x14ac:dyDescent="0.2">
      <c r="A22" s="5" t="s">
        <v>34</v>
      </c>
      <c r="B22" s="13">
        <v>79</v>
      </c>
      <c r="C22" s="11">
        <v>95</v>
      </c>
      <c r="D22" s="8">
        <f t="shared" si="0"/>
        <v>174</v>
      </c>
      <c r="E22" s="5" t="s">
        <v>39</v>
      </c>
      <c r="F22" s="13">
        <v>34</v>
      </c>
      <c r="G22" s="11">
        <v>61</v>
      </c>
      <c r="H22" s="8">
        <f t="shared" si="1"/>
        <v>95</v>
      </c>
    </row>
    <row r="23" spans="1:8" x14ac:dyDescent="0.2">
      <c r="A23" s="5" t="s">
        <v>35</v>
      </c>
      <c r="B23" s="13">
        <v>86</v>
      </c>
      <c r="C23" s="11">
        <v>67</v>
      </c>
      <c r="D23" s="8">
        <f t="shared" si="0"/>
        <v>153</v>
      </c>
      <c r="E23" s="4" t="s">
        <v>40</v>
      </c>
      <c r="F23" s="13"/>
      <c r="G23" s="11"/>
      <c r="H23" s="8"/>
    </row>
    <row r="24" spans="1:8" x14ac:dyDescent="0.2">
      <c r="A24" s="4" t="s">
        <v>40</v>
      </c>
      <c r="B24" s="13"/>
      <c r="C24" s="11"/>
      <c r="D24" s="8"/>
      <c r="E24" s="5" t="s">
        <v>43</v>
      </c>
      <c r="F24" s="13">
        <v>84</v>
      </c>
      <c r="G24" s="11">
        <v>73</v>
      </c>
      <c r="H24" s="8">
        <f t="shared" si="1"/>
        <v>157</v>
      </c>
    </row>
    <row r="25" spans="1:8" x14ac:dyDescent="0.2">
      <c r="A25" s="5" t="s">
        <v>41</v>
      </c>
      <c r="B25" s="13">
        <v>70</v>
      </c>
      <c r="C25" s="11">
        <v>77</v>
      </c>
      <c r="D25" s="8">
        <f t="shared" si="0"/>
        <v>147</v>
      </c>
      <c r="E25" s="5" t="s">
        <v>44</v>
      </c>
      <c r="F25" s="13">
        <v>55</v>
      </c>
      <c r="G25" s="11">
        <v>60</v>
      </c>
      <c r="H25" s="8">
        <f t="shared" si="1"/>
        <v>115</v>
      </c>
    </row>
    <row r="26" spans="1:8" x14ac:dyDescent="0.2">
      <c r="A26" s="5" t="s">
        <v>42</v>
      </c>
      <c r="B26" s="13">
        <v>64</v>
      </c>
      <c r="C26" s="11">
        <v>101</v>
      </c>
      <c r="D26" s="8">
        <f t="shared" si="0"/>
        <v>165</v>
      </c>
      <c r="E26" s="4" t="s">
        <v>45</v>
      </c>
      <c r="F26" s="13"/>
      <c r="G26" s="11"/>
      <c r="H26" s="8"/>
    </row>
    <row r="27" spans="1:8" x14ac:dyDescent="0.2">
      <c r="A27" s="4" t="s">
        <v>45</v>
      </c>
      <c r="B27" s="13"/>
      <c r="C27" s="11"/>
      <c r="D27" s="8"/>
      <c r="E27" s="5" t="s">
        <v>49</v>
      </c>
      <c r="F27" s="13">
        <v>67</v>
      </c>
      <c r="G27" s="11">
        <v>64</v>
      </c>
      <c r="H27" s="8">
        <f t="shared" si="1"/>
        <v>131</v>
      </c>
    </row>
    <row r="28" spans="1:8" x14ac:dyDescent="0.2">
      <c r="A28" s="5" t="s">
        <v>46</v>
      </c>
      <c r="B28" s="13">
        <v>62</v>
      </c>
      <c r="C28" s="11">
        <v>90</v>
      </c>
      <c r="D28" s="8">
        <f t="shared" si="0"/>
        <v>152</v>
      </c>
      <c r="E28" s="5" t="s">
        <v>50</v>
      </c>
      <c r="F28" s="13">
        <v>58</v>
      </c>
      <c r="G28" s="11">
        <v>66</v>
      </c>
      <c r="H28" s="8">
        <f t="shared" si="1"/>
        <v>124</v>
      </c>
    </row>
    <row r="29" spans="1:8" x14ac:dyDescent="0.2">
      <c r="A29" s="5" t="s">
        <v>47</v>
      </c>
      <c r="B29" s="13">
        <v>41</v>
      </c>
      <c r="C29" s="11">
        <v>33</v>
      </c>
      <c r="D29" s="8">
        <f t="shared" si="0"/>
        <v>74</v>
      </c>
      <c r="E29" s="4" t="s">
        <v>51</v>
      </c>
      <c r="F29" s="13"/>
      <c r="G29" s="11"/>
      <c r="H29" s="8"/>
    </row>
    <row r="30" spans="1:8" x14ac:dyDescent="0.2">
      <c r="A30" s="5" t="s">
        <v>48</v>
      </c>
      <c r="B30" s="13">
        <v>73</v>
      </c>
      <c r="C30" s="11">
        <v>91</v>
      </c>
      <c r="D30" s="8">
        <f t="shared" si="0"/>
        <v>164</v>
      </c>
      <c r="E30" s="5" t="s">
        <v>55</v>
      </c>
      <c r="F30" s="13">
        <v>108</v>
      </c>
      <c r="G30" s="11">
        <v>79</v>
      </c>
      <c r="H30" s="8">
        <f t="shared" si="1"/>
        <v>187</v>
      </c>
    </row>
    <row r="31" spans="1:8" x14ac:dyDescent="0.2">
      <c r="A31" s="4" t="s">
        <v>51</v>
      </c>
      <c r="B31" s="13"/>
      <c r="C31" s="11"/>
      <c r="D31" s="8"/>
      <c r="E31" s="5" t="s">
        <v>56</v>
      </c>
      <c r="F31" s="13">
        <v>51</v>
      </c>
      <c r="G31" s="11">
        <v>13</v>
      </c>
      <c r="H31" s="8">
        <f t="shared" si="1"/>
        <v>64</v>
      </c>
    </row>
    <row r="32" spans="1:8" x14ac:dyDescent="0.2">
      <c r="A32" s="5" t="s">
        <v>52</v>
      </c>
      <c r="B32" s="13"/>
      <c r="C32" s="11"/>
      <c r="D32" s="8">
        <f t="shared" si="0"/>
        <v>0</v>
      </c>
      <c r="E32" s="5" t="s">
        <v>57</v>
      </c>
      <c r="F32" s="13">
        <v>44</v>
      </c>
      <c r="G32" s="11">
        <v>41</v>
      </c>
      <c r="H32" s="8">
        <f t="shared" si="1"/>
        <v>85</v>
      </c>
    </row>
    <row r="33" spans="1:8" x14ac:dyDescent="0.2">
      <c r="A33" s="5" t="s">
        <v>53</v>
      </c>
      <c r="B33" s="13">
        <v>94</v>
      </c>
      <c r="C33" s="11">
        <v>86</v>
      </c>
      <c r="D33" s="8">
        <f t="shared" si="0"/>
        <v>180</v>
      </c>
      <c r="F33" s="13"/>
      <c r="G33" s="11"/>
      <c r="H33" s="8">
        <f t="shared" si="1"/>
        <v>0</v>
      </c>
    </row>
    <row r="34" spans="1:8" x14ac:dyDescent="0.2">
      <c r="A34" s="5" t="s">
        <v>54</v>
      </c>
      <c r="B34" s="13">
        <v>40</v>
      </c>
      <c r="C34" s="11">
        <v>53</v>
      </c>
      <c r="D34" s="8">
        <f t="shared" si="0"/>
        <v>93</v>
      </c>
      <c r="E34" s="1"/>
      <c r="F34" s="13"/>
      <c r="G34" s="11"/>
      <c r="H34" s="8">
        <f t="shared" si="1"/>
        <v>0</v>
      </c>
    </row>
    <row r="35" spans="1:8" ht="17" thickBot="1" x14ac:dyDescent="0.25">
      <c r="A35" s="18" t="s">
        <v>59</v>
      </c>
      <c r="B35" s="19">
        <f>SUM(B4:B34)</f>
        <v>1587</v>
      </c>
      <c r="C35" s="19">
        <f>SUM(C4:C34)</f>
        <v>1693</v>
      </c>
      <c r="D35" s="22">
        <f>D4+D5+D6+D7+D8+D9+D10+D11+D12+D13+D14+D15+D16+D17+D18+D19+D20+D21+D22+D23+D24+D25+D26+D27+D28+D29+D30+D31+D32+D33+D34</f>
        <v>3280</v>
      </c>
      <c r="E35" s="17" t="s">
        <v>60</v>
      </c>
      <c r="F35" s="20">
        <f>SUM(F4:F34)</f>
        <v>1318</v>
      </c>
      <c r="G35" s="20">
        <f>SUM(G4:G34)</f>
        <v>1390</v>
      </c>
      <c r="H35" s="23">
        <f>SUM(H4:H34)</f>
        <v>2708</v>
      </c>
    </row>
    <row r="36" spans="1:8" x14ac:dyDescent="0.2">
      <c r="C36" s="16"/>
    </row>
    <row r="37" spans="1:8" ht="17" thickBot="1" x14ac:dyDescent="0.25"/>
    <row r="38" spans="1:8" ht="17" thickBot="1" x14ac:dyDescent="0.25">
      <c r="A38" s="30" t="s">
        <v>58</v>
      </c>
      <c r="B38" s="31"/>
      <c r="C38" s="31"/>
      <c r="D38" s="32"/>
    </row>
    <row r="39" spans="1:8" ht="17" thickBot="1" x14ac:dyDescent="0.25">
      <c r="A39" s="6" t="s">
        <v>0</v>
      </c>
      <c r="B39" s="12" t="s">
        <v>1</v>
      </c>
      <c r="C39" s="15" t="s">
        <v>9</v>
      </c>
      <c r="D39" s="7" t="s">
        <v>10</v>
      </c>
    </row>
    <row r="40" spans="1:8" ht="17" thickBot="1" x14ac:dyDescent="0.25">
      <c r="A40" s="5" t="s">
        <v>64</v>
      </c>
      <c r="B40" s="13">
        <v>89</v>
      </c>
      <c r="C40" s="11">
        <v>92</v>
      </c>
      <c r="D40" s="8">
        <f>B40+C40</f>
        <v>181</v>
      </c>
      <c r="F40" s="24" t="s">
        <v>62</v>
      </c>
      <c r="G40" s="25">
        <f>D35+H35+D71</f>
        <v>8058</v>
      </c>
    </row>
    <row r="41" spans="1:8" x14ac:dyDescent="0.2">
      <c r="A41" s="3" t="s">
        <v>65</v>
      </c>
      <c r="B41" s="13">
        <v>133</v>
      </c>
      <c r="C41" s="11">
        <v>105</v>
      </c>
      <c r="D41" s="8">
        <f t="shared" ref="D41:D70" si="2">B41+C41</f>
        <v>238</v>
      </c>
    </row>
    <row r="42" spans="1:8" x14ac:dyDescent="0.2">
      <c r="A42" s="1" t="s">
        <v>69</v>
      </c>
      <c r="B42" s="13">
        <v>84</v>
      </c>
      <c r="C42" s="11">
        <v>73</v>
      </c>
      <c r="D42" s="8">
        <f t="shared" si="2"/>
        <v>157</v>
      </c>
    </row>
    <row r="43" spans="1:8" x14ac:dyDescent="0.2">
      <c r="A43" s="1" t="s">
        <v>70</v>
      </c>
      <c r="B43" s="13">
        <v>70</v>
      </c>
      <c r="C43" s="11">
        <v>146</v>
      </c>
      <c r="D43" s="8">
        <f t="shared" si="2"/>
        <v>216</v>
      </c>
    </row>
    <row r="44" spans="1:8" x14ac:dyDescent="0.2">
      <c r="A44" s="1" t="s">
        <v>66</v>
      </c>
      <c r="B44" s="13">
        <v>114</v>
      </c>
      <c r="C44" s="11">
        <v>109</v>
      </c>
      <c r="D44" s="8">
        <f t="shared" si="2"/>
        <v>223</v>
      </c>
    </row>
    <row r="45" spans="1:8" x14ac:dyDescent="0.2">
      <c r="A45" s="3" t="s">
        <v>67</v>
      </c>
      <c r="B45" s="13">
        <v>90</v>
      </c>
      <c r="C45" s="11">
        <v>104</v>
      </c>
      <c r="D45" s="8">
        <f t="shared" si="2"/>
        <v>194</v>
      </c>
    </row>
    <row r="46" spans="1:8" x14ac:dyDescent="0.2">
      <c r="A46" s="5" t="s">
        <v>71</v>
      </c>
      <c r="B46" s="13">
        <v>85</v>
      </c>
      <c r="C46" s="11">
        <v>121</v>
      </c>
      <c r="D46" s="8">
        <f t="shared" si="2"/>
        <v>206</v>
      </c>
    </row>
    <row r="47" spans="1:8" x14ac:dyDescent="0.2">
      <c r="A47" s="5" t="s">
        <v>68</v>
      </c>
      <c r="B47" s="13">
        <v>134</v>
      </c>
      <c r="C47" s="11">
        <v>101</v>
      </c>
      <c r="D47" s="8">
        <f t="shared" si="2"/>
        <v>235</v>
      </c>
    </row>
    <row r="48" spans="1:8" x14ac:dyDescent="0.2">
      <c r="A48" s="3" t="s">
        <v>73</v>
      </c>
      <c r="B48" s="13">
        <v>96</v>
      </c>
      <c r="C48" s="11">
        <v>51</v>
      </c>
      <c r="D48" s="8">
        <f t="shared" si="2"/>
        <v>147</v>
      </c>
    </row>
    <row r="49" spans="1:4" x14ac:dyDescent="0.2">
      <c r="A49" s="5" t="s">
        <v>72</v>
      </c>
      <c r="B49" s="13">
        <v>133</v>
      </c>
      <c r="C49" s="11">
        <v>140</v>
      </c>
      <c r="D49" s="26">
        <f t="shared" si="2"/>
        <v>273</v>
      </c>
    </row>
    <row r="50" spans="1:4" x14ac:dyDescent="0.2">
      <c r="A50" s="5"/>
      <c r="B50" s="13"/>
      <c r="C50" s="11"/>
      <c r="D50" s="8">
        <f t="shared" si="2"/>
        <v>0</v>
      </c>
    </row>
    <row r="51" spans="1:4" x14ac:dyDescent="0.2">
      <c r="A51" s="4"/>
      <c r="B51" s="13"/>
      <c r="C51" s="11"/>
      <c r="D51" s="8">
        <f t="shared" si="2"/>
        <v>0</v>
      </c>
    </row>
    <row r="52" spans="1:4" x14ac:dyDescent="0.2">
      <c r="A52" s="5"/>
      <c r="B52" s="13"/>
      <c r="C52" s="11"/>
      <c r="D52" s="8">
        <f t="shared" si="2"/>
        <v>0</v>
      </c>
    </row>
    <row r="53" spans="1:4" x14ac:dyDescent="0.2">
      <c r="A53" s="5"/>
      <c r="B53" s="13"/>
      <c r="C53" s="11"/>
      <c r="D53" s="8">
        <f t="shared" si="2"/>
        <v>0</v>
      </c>
    </row>
    <row r="54" spans="1:4" x14ac:dyDescent="0.2">
      <c r="A54" s="5"/>
      <c r="B54" s="13"/>
      <c r="C54" s="11"/>
      <c r="D54" s="8">
        <f t="shared" si="2"/>
        <v>0</v>
      </c>
    </row>
    <row r="55" spans="1:4" x14ac:dyDescent="0.2">
      <c r="A55" s="4"/>
      <c r="B55" s="13"/>
      <c r="C55" s="11"/>
      <c r="D55" s="8">
        <f t="shared" si="2"/>
        <v>0</v>
      </c>
    </row>
    <row r="56" spans="1:4" x14ac:dyDescent="0.2">
      <c r="A56" s="5"/>
      <c r="B56" s="13"/>
      <c r="C56" s="11"/>
      <c r="D56" s="8">
        <f t="shared" si="2"/>
        <v>0</v>
      </c>
    </row>
    <row r="57" spans="1:4" x14ac:dyDescent="0.2">
      <c r="A57" s="5"/>
      <c r="B57" s="13"/>
      <c r="C57" s="11"/>
      <c r="D57" s="8">
        <f t="shared" si="2"/>
        <v>0</v>
      </c>
    </row>
    <row r="58" spans="1:4" x14ac:dyDescent="0.2">
      <c r="A58" s="5"/>
      <c r="B58" s="13"/>
      <c r="C58" s="11"/>
      <c r="D58" s="8">
        <f t="shared" si="2"/>
        <v>0</v>
      </c>
    </row>
    <row r="59" spans="1:4" x14ac:dyDescent="0.2">
      <c r="A59" s="5"/>
      <c r="B59" s="13"/>
      <c r="C59" s="11"/>
      <c r="D59" s="8">
        <f t="shared" si="2"/>
        <v>0</v>
      </c>
    </row>
    <row r="60" spans="1:4" x14ac:dyDescent="0.2">
      <c r="A60" s="4"/>
      <c r="B60" s="13"/>
      <c r="C60" s="11"/>
      <c r="D60" s="8">
        <f t="shared" si="2"/>
        <v>0</v>
      </c>
    </row>
    <row r="61" spans="1:4" x14ac:dyDescent="0.2">
      <c r="A61" s="5"/>
      <c r="B61" s="13"/>
      <c r="C61" s="11"/>
      <c r="D61" s="8">
        <f t="shared" si="2"/>
        <v>0</v>
      </c>
    </row>
    <row r="62" spans="1:4" x14ac:dyDescent="0.2">
      <c r="A62" s="5"/>
      <c r="B62" s="13"/>
      <c r="C62" s="11"/>
      <c r="D62" s="8">
        <f t="shared" si="2"/>
        <v>0</v>
      </c>
    </row>
    <row r="63" spans="1:4" x14ac:dyDescent="0.2">
      <c r="A63" s="4"/>
      <c r="B63" s="13"/>
      <c r="C63" s="11"/>
      <c r="D63" s="8">
        <f t="shared" si="2"/>
        <v>0</v>
      </c>
    </row>
    <row r="64" spans="1:4" x14ac:dyDescent="0.2">
      <c r="A64" s="5"/>
      <c r="B64" s="13"/>
      <c r="C64" s="11"/>
      <c r="D64" s="8">
        <f t="shared" si="2"/>
        <v>0</v>
      </c>
    </row>
    <row r="65" spans="1:4" x14ac:dyDescent="0.2">
      <c r="A65" s="5"/>
      <c r="B65" s="13"/>
      <c r="C65" s="11"/>
      <c r="D65" s="8">
        <f t="shared" si="2"/>
        <v>0</v>
      </c>
    </row>
    <row r="66" spans="1:4" x14ac:dyDescent="0.2">
      <c r="A66" s="5"/>
      <c r="B66" s="13"/>
      <c r="C66" s="11"/>
      <c r="D66" s="8">
        <f t="shared" si="2"/>
        <v>0</v>
      </c>
    </row>
    <row r="67" spans="1:4" x14ac:dyDescent="0.2">
      <c r="A67" s="4"/>
      <c r="B67" s="13"/>
      <c r="C67" s="11"/>
      <c r="D67" s="8">
        <f t="shared" si="2"/>
        <v>0</v>
      </c>
    </row>
    <row r="68" spans="1:4" x14ac:dyDescent="0.2">
      <c r="A68" s="5"/>
      <c r="B68" s="13"/>
      <c r="C68" s="11"/>
      <c r="D68" s="8">
        <f t="shared" si="2"/>
        <v>0</v>
      </c>
    </row>
    <row r="69" spans="1:4" x14ac:dyDescent="0.2">
      <c r="A69" s="5"/>
      <c r="B69" s="13"/>
      <c r="C69" s="11"/>
      <c r="D69" s="8">
        <f t="shared" si="2"/>
        <v>0</v>
      </c>
    </row>
    <row r="70" spans="1:4" x14ac:dyDescent="0.2">
      <c r="A70" s="5"/>
      <c r="B70" s="13"/>
      <c r="C70" s="11"/>
      <c r="D70" s="8">
        <f t="shared" si="2"/>
        <v>0</v>
      </c>
    </row>
    <row r="71" spans="1:4" ht="17" thickBot="1" x14ac:dyDescent="0.25">
      <c r="A71" s="21" t="s">
        <v>61</v>
      </c>
      <c r="B71" s="19">
        <f>SUM(B40:B70)</f>
        <v>1028</v>
      </c>
      <c r="C71" s="19">
        <f>SUM(C40:C70)</f>
        <v>1042</v>
      </c>
      <c r="D71" s="22">
        <f>SUM(D40:D70)</f>
        <v>2070</v>
      </c>
    </row>
  </sheetData>
  <mergeCells count="4">
    <mergeCell ref="A1:H1"/>
    <mergeCell ref="A2:D2"/>
    <mergeCell ref="E2:H2"/>
    <mergeCell ref="A38:D38"/>
  </mergeCells>
  <phoneticPr fontId="5" type="noConversion"/>
  <pageMargins left="0.7" right="0.7" top="0.75" bottom="0.75" header="0.3" footer="0.3"/>
  <pageSetup paperSize="9" scale="83" orientation="landscape" horizontalDpi="0" verticalDpi="0"/>
  <rowBreaks count="2" manualBreakCount="2">
    <brk id="35" max="16383" man="1"/>
    <brk id="71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Uživatel Microsoft Office</cp:lastModifiedBy>
  <cp:lastPrinted>2017-06-11T07:21:39Z</cp:lastPrinted>
  <dcterms:created xsi:type="dcterms:W3CDTF">2017-06-08T08:21:58Z</dcterms:created>
  <dcterms:modified xsi:type="dcterms:W3CDTF">2017-06-11T19:08:43Z</dcterms:modified>
</cp:coreProperties>
</file>