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Pořadí" sheetId="1" r:id="rId1"/>
    <sheet name="základní skupiny" sheetId="2" r:id="rId2"/>
    <sheet name="skupiny o pořadí" sheetId="3" r:id="rId3"/>
    <sheet name="zapis" sheetId="4" r:id="rId4"/>
  </sheets>
  <definedNames>
    <definedName name="_xlnm.Print_Area" localSheetId="2">'skupiny o pořadí'!$B$2:$W$62</definedName>
    <definedName name="_xlnm.Print_Area" localSheetId="1">'základní skupiny'!$B$2:$W$62</definedName>
    <definedName name="_xlnm.Print_Area" localSheetId="3">'zapis'!$A$2:$S$25</definedName>
  </definedNames>
  <calcPr fullCalcOnLoad="1"/>
</workbook>
</file>

<file path=xl/sharedStrings.xml><?xml version="1.0" encoding="utf-8"?>
<sst xmlns="http://schemas.openxmlformats.org/spreadsheetml/2006/main" count="265" uniqueCount="106">
  <si>
    <t>Datum:</t>
  </si>
  <si>
    <t>pořadí</t>
  </si>
  <si>
    <t>Soutěž:</t>
  </si>
  <si>
    <t>Místo konání:</t>
  </si>
  <si>
    <t>Konečné</t>
  </si>
  <si>
    <t>Sety</t>
  </si>
  <si>
    <t>Zápasy</t>
  </si>
  <si>
    <t>Míče</t>
  </si>
  <si>
    <t>Body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</si>
  <si>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</si>
  <si>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</si>
  <si>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</si>
  <si>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</si>
  <si>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</si>
  <si>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</si>
  <si>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</si>
  <si>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</si>
  <si>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</si>
  <si>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 xml:space="preserve">       Součet míčů</t>
  </si>
  <si>
    <t xml:space="preserve">        Sety</t>
  </si>
  <si>
    <t xml:space="preserve">  Body</t>
  </si>
  <si>
    <t>Rozhodčí</t>
  </si>
  <si>
    <t>1. smíšená čtyřhra</t>
  </si>
  <si>
    <t>:</t>
  </si>
  <si>
    <t>2. smíšená čtyřhra</t>
  </si>
  <si>
    <t>čtyřhra mužů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</si>
  <si>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</si>
  <si>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</si>
  <si>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</si>
  <si>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</si>
  <si>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</si>
  <si>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</si>
  <si>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</si>
  <si>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PŘEDSILVESTROVSKÝ TURNAJ</t>
  </si>
  <si>
    <t>Český Krumlov</t>
  </si>
  <si>
    <t>Jaromír Janáček</t>
  </si>
  <si>
    <t>1)</t>
  </si>
  <si>
    <t>2)</t>
  </si>
  <si>
    <t>3)</t>
  </si>
  <si>
    <t>KONEČNÉ POŘADÍ</t>
  </si>
  <si>
    <t>1. místo</t>
  </si>
  <si>
    <t>2. místo</t>
  </si>
  <si>
    <t>3. místo</t>
  </si>
  <si>
    <t>5. místo</t>
  </si>
  <si>
    <t>6. místo</t>
  </si>
  <si>
    <t>Puffr Tomáš</t>
  </si>
  <si>
    <t xml:space="preserve"> </t>
  </si>
  <si>
    <t>Novotný, Novotný, Milová</t>
  </si>
  <si>
    <t>Mikulka, Vilímková, Votava, Severa</t>
  </si>
  <si>
    <t>Parkos, Prokeš, Kempfová</t>
  </si>
  <si>
    <t>Benešová, Mayer, Frey</t>
  </si>
  <si>
    <t>Bém, Bémová, Pánek</t>
  </si>
  <si>
    <t>Exl, Hnilička, Uhlíř</t>
  </si>
  <si>
    <t>30. prosince 2021</t>
  </si>
  <si>
    <t>B</t>
  </si>
  <si>
    <t>A</t>
  </si>
  <si>
    <t>C</t>
  </si>
  <si>
    <t>Černá Lucie</t>
  </si>
  <si>
    <t>Votava Radek</t>
  </si>
  <si>
    <t>Kozáková Kristýna</t>
  </si>
  <si>
    <t>Nepivodová Barbora</t>
  </si>
  <si>
    <t>Hulcová Jolana</t>
  </si>
  <si>
    <t>Pavlyková Tereza</t>
  </si>
  <si>
    <t>Pavlyk Libor</t>
  </si>
  <si>
    <t>Pavlyková Romana</t>
  </si>
  <si>
    <t>Vochozka Marek</t>
  </si>
  <si>
    <t>1.</t>
  </si>
  <si>
    <t>2.</t>
  </si>
  <si>
    <t>3.</t>
  </si>
  <si>
    <t>Uhlíř Dalibor</t>
  </si>
  <si>
    <t>Milisová Hana</t>
  </si>
  <si>
    <t>Hnilička Roman</t>
  </si>
  <si>
    <t>Jurný Petr ml.</t>
  </si>
  <si>
    <t>Fišerová Eva</t>
  </si>
  <si>
    <t>Krištofová Bára</t>
  </si>
  <si>
    <t>Pražák Dennis</t>
  </si>
  <si>
    <t>Pražáková Vanessa</t>
  </si>
  <si>
    <t>Hniličková Karolína</t>
  </si>
  <si>
    <t>Černý Ivo</t>
  </si>
  <si>
    <t>Půlpánová Denisa</t>
  </si>
  <si>
    <t>Fuciman Patrik</t>
  </si>
  <si>
    <t>Pánek Josef</t>
  </si>
  <si>
    <t>Vilímková Ivana</t>
  </si>
  <si>
    <t>Bém Karel</t>
  </si>
  <si>
    <t>Parkos David</t>
  </si>
  <si>
    <t>Dolejší Markéta</t>
  </si>
  <si>
    <t>Dvořák Pavel</t>
  </si>
  <si>
    <t>7. - 9. místo</t>
  </si>
  <si>
    <t>4. - 6. místo</t>
  </si>
  <si>
    <t>1. - 3. místo</t>
  </si>
  <si>
    <t>6.</t>
  </si>
  <si>
    <t>4.</t>
  </si>
  <si>
    <t>5.</t>
  </si>
  <si>
    <t>7.</t>
  </si>
  <si>
    <t>8.</t>
  </si>
  <si>
    <t>9.</t>
  </si>
  <si>
    <t>Celkové pořadí:</t>
  </si>
  <si>
    <r>
      <rPr>
        <b/>
        <sz val="12"/>
        <rFont val="Arial CE"/>
        <family val="0"/>
      </rPr>
      <t>1. místo</t>
    </r>
    <r>
      <rPr>
        <sz val="12"/>
        <rFont val="Arial CE"/>
        <family val="0"/>
      </rPr>
      <t xml:space="preserve"> Dalibor Uhlíř - Hanka Milisová - Roman Hnilička</t>
    </r>
  </si>
  <si>
    <r>
      <rPr>
        <b/>
        <sz val="12"/>
        <rFont val="Arial CE"/>
        <family val="0"/>
      </rPr>
      <t>2. místo</t>
    </r>
    <r>
      <rPr>
        <sz val="12"/>
        <rFont val="Arial CE"/>
        <family val="0"/>
      </rPr>
      <t xml:space="preserve"> Tomáš Puff - Lucie Černá - Radek Votava</t>
    </r>
  </si>
  <si>
    <r>
      <rPr>
        <b/>
        <sz val="12"/>
        <rFont val="Arial CE"/>
        <family val="0"/>
      </rPr>
      <t>3. místo</t>
    </r>
    <r>
      <rPr>
        <sz val="12"/>
        <rFont val="Arial CE"/>
        <family val="0"/>
      </rPr>
      <t xml:space="preserve"> Pepa Pánek - Ivča Vilímková - Karel Bém</t>
    </r>
  </si>
  <si>
    <r>
      <rPr>
        <b/>
        <sz val="12"/>
        <rFont val="Arial CE"/>
        <family val="0"/>
      </rPr>
      <t>4. místo</t>
    </r>
    <r>
      <rPr>
        <sz val="12"/>
        <rFont val="Arial CE"/>
        <family val="0"/>
      </rPr>
      <t xml:space="preserve"> Ivo Černý - Denisa Půlpánová - Patrik Fuciman</t>
    </r>
  </si>
  <si>
    <r>
      <rPr>
        <b/>
        <sz val="12"/>
        <rFont val="Arial CE"/>
        <family val="0"/>
      </rPr>
      <t>5. místo</t>
    </r>
    <r>
      <rPr>
        <sz val="12"/>
        <rFont val="Arial CE"/>
        <family val="0"/>
      </rPr>
      <t xml:space="preserve"> Petr Jurný ml. - Eva Fišerová - Bára Krištofová</t>
    </r>
  </si>
  <si>
    <r>
      <rPr>
        <b/>
        <sz val="12"/>
        <rFont val="Arial CE"/>
        <family val="0"/>
      </rPr>
      <t>6. místo</t>
    </r>
    <r>
      <rPr>
        <sz val="12"/>
        <rFont val="Arial CE"/>
        <family val="0"/>
      </rPr>
      <t xml:space="preserve"> Kristýna Kozáková - Bára Nepivodová - Jolana Hulcová</t>
    </r>
  </si>
  <si>
    <r>
      <rPr>
        <b/>
        <sz val="12"/>
        <rFont val="Arial CE"/>
        <family val="0"/>
      </rPr>
      <t>7. místo</t>
    </r>
    <r>
      <rPr>
        <sz val="12"/>
        <rFont val="Arial CE"/>
        <family val="0"/>
      </rPr>
      <t xml:space="preserve"> David Parkos - Markéta Dolejší - Pavel Dvořák</t>
    </r>
  </si>
  <si>
    <r>
      <rPr>
        <b/>
        <sz val="12"/>
        <rFont val="Arial CE"/>
        <family val="0"/>
      </rPr>
      <t>8. místo</t>
    </r>
    <r>
      <rPr>
        <sz val="12"/>
        <rFont val="Arial CE"/>
        <family val="0"/>
      </rPr>
      <t xml:space="preserve"> Libor Pavlyk - Tereza Pavlyková - Romana Pavlyková - Marek Vochozka</t>
    </r>
  </si>
  <si>
    <r>
      <rPr>
        <b/>
        <sz val="12"/>
        <rFont val="Arial CE"/>
        <family val="0"/>
      </rPr>
      <t>9. místo</t>
    </r>
    <r>
      <rPr>
        <sz val="12"/>
        <rFont val="Arial CE"/>
        <family val="0"/>
      </rPr>
      <t xml:space="preserve"> Dennis Pražák - Vanessa Pražáková - Karolína Hniličková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</si>
</sst>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36"/>
      <name val="Arial CE"/>
      <family val="2"/>
    </font>
    <font>
      <sz val="8"/>
      <color indexed="13"/>
      <name val="Arial CE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sz val="8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6"/>
      <name val="Arial CE"/>
      <family val="2"/>
    </font>
    <font>
      <b/>
      <sz val="18"/>
      <name val="Arial CE"/>
      <family val="2"/>
    </font>
    <font>
      <i/>
      <sz val="6"/>
      <color indexed="10"/>
      <name val="Arial CE"/>
      <family val="0"/>
    </font>
    <font>
      <sz val="6"/>
      <color indexed="12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75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2" fillId="0" borderId="13" xfId="52" applyFont="1" applyBorder="1" applyAlignment="1">
      <alignment vertical="center"/>
      <protection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2" fillId="0" borderId="16" xfId="52" applyFont="1" applyBorder="1" applyAlignment="1">
      <alignment vertical="center"/>
      <protection/>
    </xf>
    <xf numFmtId="44" fontId="11" fillId="0" borderId="17" xfId="40" applyFont="1" applyBorder="1" applyAlignment="1">
      <alignment horizontal="center" vertical="center"/>
    </xf>
    <xf numFmtId="0" fontId="11" fillId="0" borderId="18" xfId="59" applyFont="1" applyBorder="1" applyAlignment="1">
      <alignment horizontal="left" vertical="center" indent="1"/>
      <protection/>
    </xf>
    <xf numFmtId="0" fontId="0" fillId="0" borderId="18" xfId="0" applyFont="1" applyBorder="1" applyAlignment="1">
      <alignment vertical="center"/>
    </xf>
    <xf numFmtId="0" fontId="21" fillId="0" borderId="18" xfId="59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4" fontId="0" fillId="0" borderId="18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1" fillId="0" borderId="18" xfId="0" applyFont="1" applyBorder="1" applyAlignment="1">
      <alignment horizontal="left" vertical="center" indent="1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2" fillId="0" borderId="22" xfId="52" applyFont="1" applyBorder="1" applyAlignment="1">
      <alignment vertical="center"/>
      <protection/>
    </xf>
    <xf numFmtId="0" fontId="21" fillId="0" borderId="23" xfId="59" applyFont="1" applyBorder="1" applyAlignment="1">
      <alignment horizontal="center" vertical="center"/>
      <protection/>
    </xf>
    <xf numFmtId="0" fontId="21" fillId="0" borderId="24" xfId="59" applyFont="1" applyBorder="1" applyAlignment="1">
      <alignment horizontal="center" vertical="center"/>
      <protection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26" xfId="55" applyFont="1" applyBorder="1">
      <alignment horizontal="center" vertical="center"/>
      <protection/>
    </xf>
    <xf numFmtId="0" fontId="11" fillId="0" borderId="27" xfId="55" applyFont="1" applyBorder="1">
      <alignment horizontal="center" vertical="center"/>
      <protection/>
    </xf>
    <xf numFmtId="0" fontId="22" fillId="0" borderId="28" xfId="39" applyFont="1" applyBorder="1" applyAlignment="1">
      <alignment vertical="center"/>
      <protection/>
    </xf>
    <xf numFmtId="0" fontId="0" fillId="0" borderId="27" xfId="0" applyFont="1" applyFill="1" applyBorder="1" applyAlignment="1">
      <alignment/>
    </xf>
    <xf numFmtId="0" fontId="22" fillId="0" borderId="29" xfId="39" applyFont="1" applyBorder="1" applyAlignment="1">
      <alignment horizontal="centerContinuous" vertical="center"/>
      <protection/>
    </xf>
    <xf numFmtId="0" fontId="11" fillId="0" borderId="30" xfId="55" applyFont="1" applyBorder="1">
      <alignment horizontal="center" vertical="center"/>
      <protection/>
    </xf>
    <xf numFmtId="44" fontId="11" fillId="0" borderId="31" xfId="40" applyFont="1" applyBorder="1">
      <alignment horizontal="center"/>
    </xf>
    <xf numFmtId="0" fontId="11" fillId="0" borderId="31" xfId="55" applyFont="1" applyBorder="1">
      <alignment horizontal="center" vertical="center"/>
      <protection/>
    </xf>
    <xf numFmtId="0" fontId="22" fillId="0" borderId="31" xfId="39" applyFont="1" applyBorder="1" applyAlignment="1">
      <alignment horizontal="centerContinuous" vertical="center"/>
      <protection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55" applyFont="1" applyBorder="1" applyAlignment="1">
      <alignment horizontal="left" vertical="center" indent="1"/>
      <protection/>
    </xf>
    <xf numFmtId="49" fontId="0" fillId="0" borderId="18" xfId="57" applyNumberFormat="1" applyFont="1" applyBorder="1">
      <alignment horizontal="center" vertical="center"/>
      <protection/>
    </xf>
    <xf numFmtId="49" fontId="0" fillId="0" borderId="17" xfId="57" applyNumberFormat="1" applyFont="1" applyBorder="1">
      <alignment horizontal="center" vertical="center"/>
      <protection/>
    </xf>
    <xf numFmtId="0" fontId="0" fillId="0" borderId="18" xfId="57" applyFont="1" applyBorder="1" quotePrefix="1">
      <alignment horizontal="center" vertical="center"/>
      <protection/>
    </xf>
    <xf numFmtId="0" fontId="0" fillId="0" borderId="17" xfId="57" applyFont="1" applyBorder="1" quotePrefix="1">
      <alignment horizontal="center" vertical="center"/>
      <protection/>
    </xf>
    <xf numFmtId="49" fontId="12" fillId="0" borderId="34" xfId="57" applyNumberFormat="1" applyFont="1" applyBorder="1">
      <alignment horizontal="center" vertical="center"/>
      <protection/>
    </xf>
    <xf numFmtId="49" fontId="12" fillId="0" borderId="17" xfId="57" applyNumberFormat="1" applyFont="1" applyBorder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left" vertical="center" indent="1"/>
    </xf>
    <xf numFmtId="0" fontId="10" fillId="34" borderId="35" xfId="56" applyFont="1" applyFill="1" applyBorder="1">
      <alignment vertical="center"/>
      <protection/>
    </xf>
    <xf numFmtId="0" fontId="23" fillId="34" borderId="36" xfId="0" applyFont="1" applyFill="1" applyBorder="1" applyAlignment="1">
      <alignment horizontal="left" vertical="center" indent="1"/>
    </xf>
    <xf numFmtId="0" fontId="0" fillId="34" borderId="36" xfId="0" applyFont="1" applyFill="1" applyBorder="1" applyAlignment="1">
      <alignment/>
    </xf>
    <xf numFmtId="0" fontId="11" fillId="34" borderId="36" xfId="55" applyFont="1" applyFill="1" applyBorder="1">
      <alignment horizontal="center" vertical="center"/>
      <protection/>
    </xf>
    <xf numFmtId="49" fontId="11" fillId="0" borderId="37" xfId="55" applyNumberFormat="1" applyFont="1" applyBorder="1">
      <alignment horizontal="center" vertical="center"/>
      <protection/>
    </xf>
    <xf numFmtId="49" fontId="11" fillId="0" borderId="38" xfId="55" applyNumberFormat="1" applyFont="1" applyBorder="1">
      <alignment horizontal="center" vertical="center"/>
      <protection/>
    </xf>
    <xf numFmtId="0" fontId="9" fillId="0" borderId="39" xfId="0" applyFont="1" applyBorder="1" applyAlignment="1">
      <alignment/>
    </xf>
    <xf numFmtId="0" fontId="12" fillId="0" borderId="0" xfId="57" applyFont="1">
      <alignment horizontal="center" vertical="center"/>
      <protection/>
    </xf>
    <xf numFmtId="0" fontId="22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12" fillId="0" borderId="0" xfId="52" applyFont="1">
      <alignment/>
      <protection/>
    </xf>
    <xf numFmtId="0" fontId="9" fillId="0" borderId="0" xfId="52" applyFont="1">
      <alignment/>
      <protection/>
    </xf>
    <xf numFmtId="0" fontId="0" fillId="0" borderId="0" xfId="0" applyFont="1" applyBorder="1" applyAlignment="1">
      <alignment/>
    </xf>
    <xf numFmtId="0" fontId="22" fillId="0" borderId="40" xfId="39" applyFont="1" applyBorder="1" applyAlignment="1">
      <alignment horizontal="left" vertical="center" wrapText="1"/>
      <protection/>
    </xf>
    <xf numFmtId="49" fontId="18" fillId="0" borderId="41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/>
    </xf>
    <xf numFmtId="0" fontId="9" fillId="35" borderId="41" xfId="0" applyNumberFormat="1" applyFont="1" applyFill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35" borderId="0" xfId="0" applyNumberFormat="1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/>
    </xf>
    <xf numFmtId="0" fontId="12" fillId="35" borderId="41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4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1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35" borderId="18" xfId="0" applyNumberFormat="1" applyFont="1" applyFill="1" applyBorder="1" applyAlignment="1">
      <alignment horizontal="center"/>
    </xf>
    <xf numFmtId="0" fontId="9" fillId="35" borderId="17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/>
    </xf>
    <xf numFmtId="0" fontId="9" fillId="35" borderId="45" xfId="0" applyNumberFormat="1" applyFont="1" applyFill="1" applyBorder="1" applyAlignment="1">
      <alignment horizontal="center"/>
    </xf>
    <xf numFmtId="0" fontId="9" fillId="35" borderId="46" xfId="0" applyNumberFormat="1" applyFont="1" applyFill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48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2" fillId="35" borderId="42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0" fontId="18" fillId="0" borderId="41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9" fillId="35" borderId="42" xfId="0" applyNumberFormat="1" applyFont="1" applyFill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35" borderId="21" xfId="0" applyNumberFormat="1" applyFont="1" applyFill="1" applyBorder="1" applyAlignment="1">
      <alignment horizont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35" borderId="48" xfId="0" applyNumberFormat="1" applyFont="1" applyFill="1" applyBorder="1" applyAlignment="1">
      <alignment horizontal="center"/>
    </xf>
    <xf numFmtId="0" fontId="12" fillId="35" borderId="10" xfId="0" applyNumberFormat="1" applyFont="1" applyFill="1" applyBorder="1" applyAlignment="1">
      <alignment horizontal="center"/>
    </xf>
    <xf numFmtId="0" fontId="9" fillId="35" borderId="10" xfId="0" applyNumberFormat="1" applyFont="1" applyFill="1" applyBorder="1" applyAlignment="1">
      <alignment horizont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35" borderId="25" xfId="0" applyNumberFormat="1" applyFont="1" applyFill="1" applyBorder="1" applyAlignment="1">
      <alignment horizontal="center"/>
    </xf>
    <xf numFmtId="0" fontId="9" fillId="35" borderId="24" xfId="0" applyNumberFormat="1" applyFont="1" applyFill="1" applyBorder="1" applyAlignment="1">
      <alignment horizontal="center"/>
    </xf>
    <xf numFmtId="0" fontId="9" fillId="35" borderId="12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2" fillId="0" borderId="34" xfId="57" applyNumberFormat="1" applyFont="1" applyBorder="1">
      <alignment horizontal="center" vertical="center"/>
      <protection/>
    </xf>
    <xf numFmtId="0" fontId="12" fillId="0" borderId="17" xfId="57" applyNumberFormat="1" applyFont="1" applyBorder="1">
      <alignment horizontal="center" vertical="center"/>
      <protection/>
    </xf>
    <xf numFmtId="0" fontId="11" fillId="0" borderId="50" xfId="55" applyNumberFormat="1" applyFont="1" applyBorder="1">
      <alignment horizontal="center" vertical="center"/>
      <protection/>
    </xf>
    <xf numFmtId="0" fontId="11" fillId="0" borderId="51" xfId="55" applyNumberFormat="1" applyFont="1" applyBorder="1">
      <alignment horizontal="center" vertical="center"/>
      <protection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" fillId="0" borderId="24" xfId="59" applyFont="1" applyBorder="1" applyAlignment="1">
      <alignment horizontal="left" vertical="center"/>
      <protection/>
    </xf>
    <xf numFmtId="0" fontId="1" fillId="0" borderId="59" xfId="0" applyFont="1" applyBorder="1" applyAlignment="1">
      <alignment horizontal="left"/>
    </xf>
    <xf numFmtId="0" fontId="1" fillId="0" borderId="55" xfId="0" applyFont="1" applyBorder="1" applyAlignment="1">
      <alignment horizontal="left" vertical="center"/>
    </xf>
    <xf numFmtId="0" fontId="18" fillId="0" borderId="60" xfId="0" applyNumberFormat="1" applyFont="1" applyBorder="1" applyAlignment="1">
      <alignment horizontal="center"/>
    </xf>
    <xf numFmtId="49" fontId="18" fillId="0" borderId="41" xfId="0" applyNumberFormat="1" applyFont="1" applyBorder="1" applyAlignment="1">
      <alignment horizontal="center"/>
    </xf>
    <xf numFmtId="0" fontId="18" fillId="0" borderId="43" xfId="0" applyNumberFormat="1" applyFont="1" applyBorder="1" applyAlignment="1">
      <alignment horizontal="center"/>
    </xf>
    <xf numFmtId="0" fontId="18" fillId="0" borderId="41" xfId="0" applyNumberFormat="1" applyFont="1" applyBorder="1" applyAlignment="1">
      <alignment horizontal="center"/>
    </xf>
    <xf numFmtId="49" fontId="18" fillId="0" borderId="6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4" fillId="33" borderId="61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8" fillId="0" borderId="26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24" xfId="56" applyFont="1" applyBorder="1" applyAlignment="1">
      <alignment horizontal="center" vertical="center"/>
      <protection/>
    </xf>
    <xf numFmtId="0" fontId="22" fillId="0" borderId="62" xfId="39" applyFont="1" applyBorder="1" applyAlignment="1">
      <alignment horizontal="center" vertical="center"/>
      <protection/>
    </xf>
    <xf numFmtId="0" fontId="22" fillId="0" borderId="63" xfId="39" applyFont="1" applyBorder="1" applyAlignment="1">
      <alignment horizontal="center" vertical="center"/>
      <protection/>
    </xf>
    <xf numFmtId="0" fontId="22" fillId="0" borderId="64" xfId="39" applyFont="1" applyBorder="1" applyAlignment="1">
      <alignment horizontal="center" vertical="center"/>
      <protection/>
    </xf>
    <xf numFmtId="0" fontId="22" fillId="0" borderId="55" xfId="39" applyFont="1" applyBorder="1" applyAlignment="1">
      <alignment horizontal="center" vertical="center"/>
      <protection/>
    </xf>
    <xf numFmtId="0" fontId="22" fillId="0" borderId="27" xfId="39" applyFont="1" applyBorder="1" applyAlignment="1">
      <alignment horizontal="center" vertical="center"/>
      <protection/>
    </xf>
    <xf numFmtId="0" fontId="22" fillId="0" borderId="65" xfId="39" applyFont="1" applyBorder="1" applyAlignment="1">
      <alignment horizontal="center" vertical="center"/>
      <protection/>
    </xf>
    <xf numFmtId="0" fontId="22" fillId="0" borderId="66" xfId="39" applyFont="1" applyBorder="1" applyAlignment="1">
      <alignment horizontal="center" vertical="center"/>
      <protection/>
    </xf>
    <xf numFmtId="0" fontId="22" fillId="0" borderId="67" xfId="39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L26" sqref="L26:L27"/>
    </sheetView>
  </sheetViews>
  <sheetFormatPr defaultColWidth="9.00390625" defaultRowHeight="12.75"/>
  <sheetData>
    <row r="2" spans="1:2" ht="26.25">
      <c r="A2" s="3" t="s">
        <v>2</v>
      </c>
      <c r="B2" s="4" t="s">
        <v>33</v>
      </c>
    </row>
    <row r="3" spans="1:2" ht="15">
      <c r="A3" s="3" t="s">
        <v>3</v>
      </c>
      <c r="B3" s="5" t="s">
        <v>34</v>
      </c>
    </row>
    <row r="4" spans="1:2" ht="15">
      <c r="A4" s="3" t="s">
        <v>0</v>
      </c>
      <c r="B4" s="5" t="s">
        <v>53</v>
      </c>
    </row>
    <row r="9" spans="1:8" ht="18">
      <c r="A9" s="250" t="s">
        <v>96</v>
      </c>
      <c r="B9" s="250"/>
      <c r="C9" s="251"/>
      <c r="D9" s="249"/>
      <c r="E9" s="249"/>
      <c r="F9" s="249"/>
      <c r="G9" s="249"/>
      <c r="H9" s="249"/>
    </row>
    <row r="10" spans="1:8" ht="15.75">
      <c r="A10" s="249" t="s">
        <v>97</v>
      </c>
      <c r="B10" s="249"/>
      <c r="C10" s="249"/>
      <c r="D10" s="249"/>
      <c r="E10" s="249"/>
      <c r="F10" s="249"/>
      <c r="G10" s="249"/>
      <c r="H10" s="249"/>
    </row>
    <row r="11" spans="1:8" ht="15.75">
      <c r="A11" s="249" t="s">
        <v>98</v>
      </c>
      <c r="B11" s="249"/>
      <c r="C11" s="249"/>
      <c r="D11" s="249"/>
      <c r="E11" s="249"/>
      <c r="F11" s="249"/>
      <c r="G11" s="249"/>
      <c r="H11" s="249"/>
    </row>
    <row r="12" spans="1:8" ht="15.75">
      <c r="A12" s="249" t="s">
        <v>99</v>
      </c>
      <c r="B12" s="249"/>
      <c r="C12" s="249"/>
      <c r="D12" s="249"/>
      <c r="E12" s="249"/>
      <c r="F12" s="249"/>
      <c r="G12" s="249"/>
      <c r="H12" s="249"/>
    </row>
    <row r="13" spans="1:8" ht="15">
      <c r="A13" s="249"/>
      <c r="B13" s="249"/>
      <c r="C13" s="249"/>
      <c r="D13" s="249"/>
      <c r="E13" s="249"/>
      <c r="F13" s="249"/>
      <c r="G13" s="249"/>
      <c r="H13" s="249"/>
    </row>
    <row r="14" spans="1:8" ht="15.75">
      <c r="A14" s="249" t="s">
        <v>100</v>
      </c>
      <c r="B14" s="249"/>
      <c r="C14" s="249"/>
      <c r="D14" s="249"/>
      <c r="E14" s="249"/>
      <c r="F14" s="249"/>
      <c r="G14" s="249"/>
      <c r="H14" s="249"/>
    </row>
    <row r="15" spans="1:8" ht="15.75">
      <c r="A15" s="249" t="s">
        <v>101</v>
      </c>
      <c r="B15" s="249"/>
      <c r="C15" s="249"/>
      <c r="D15" s="249"/>
      <c r="E15" s="249"/>
      <c r="F15" s="249"/>
      <c r="G15" s="249"/>
      <c r="H15" s="249"/>
    </row>
    <row r="16" spans="1:8" ht="15.75">
      <c r="A16" s="249" t="s">
        <v>102</v>
      </c>
      <c r="B16" s="249"/>
      <c r="C16" s="249"/>
      <c r="D16" s="249"/>
      <c r="E16" s="249"/>
      <c r="F16" s="249"/>
      <c r="G16" s="249"/>
      <c r="H16" s="249"/>
    </row>
    <row r="17" spans="1:8" ht="15">
      <c r="A17" s="249"/>
      <c r="B17" s="249"/>
      <c r="C17" s="249"/>
      <c r="D17" s="249"/>
      <c r="E17" s="249"/>
      <c r="F17" s="249"/>
      <c r="G17" s="249"/>
      <c r="H17" s="249"/>
    </row>
    <row r="18" spans="1:8" ht="15.75">
      <c r="A18" s="249" t="s">
        <v>103</v>
      </c>
      <c r="B18" s="249"/>
      <c r="C18" s="249"/>
      <c r="D18" s="249"/>
      <c r="E18" s="249"/>
      <c r="F18" s="249"/>
      <c r="G18" s="249"/>
      <c r="H18" s="249"/>
    </row>
    <row r="19" spans="1:8" ht="15.75">
      <c r="A19" s="249" t="s">
        <v>104</v>
      </c>
      <c r="B19" s="249"/>
      <c r="C19" s="249"/>
      <c r="D19" s="249"/>
      <c r="E19" s="249"/>
      <c r="F19" s="249"/>
      <c r="G19" s="249"/>
      <c r="H19" s="249"/>
    </row>
    <row r="20" spans="1:8" ht="15.75">
      <c r="A20" s="249" t="s">
        <v>105</v>
      </c>
      <c r="B20" s="249"/>
      <c r="C20" s="249"/>
      <c r="D20" s="249"/>
      <c r="E20" s="249"/>
      <c r="F20" s="249"/>
      <c r="G20" s="249"/>
      <c r="H20" s="249"/>
    </row>
    <row r="21" spans="1:7" ht="12.75">
      <c r="A21" s="248"/>
      <c r="B21" s="248"/>
      <c r="C21" s="248"/>
      <c r="D21" s="248"/>
      <c r="E21" s="248"/>
      <c r="F21" s="248"/>
      <c r="G21" s="248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6"/>
  <sheetViews>
    <sheetView zoomScale="106" zoomScaleNormal="106" zoomScalePageLayoutView="0" workbookViewId="0" topLeftCell="A1">
      <selection activeCell="B14" sqref="B14"/>
    </sheetView>
  </sheetViews>
  <sheetFormatPr defaultColWidth="8.875" defaultRowHeight="12.75"/>
  <cols>
    <col min="1" max="1" width="2.875" style="0" customWidth="1"/>
    <col min="2" max="2" width="20.75390625" style="0" customWidth="1"/>
    <col min="3" max="14" width="5.75390625" style="0" customWidth="1"/>
    <col min="15" max="22" width="4.75390625" style="0" customWidth="1"/>
  </cols>
  <sheetData>
    <row r="2" spans="2:3" ht="26.25">
      <c r="B2" s="3" t="s">
        <v>2</v>
      </c>
      <c r="C2" s="4" t="s">
        <v>33</v>
      </c>
    </row>
    <row r="3" spans="2:3" ht="15">
      <c r="B3" s="3" t="s">
        <v>3</v>
      </c>
      <c r="C3" s="5" t="s">
        <v>34</v>
      </c>
    </row>
    <row r="4" spans="2:3" ht="15">
      <c r="B4" s="3" t="s">
        <v>0</v>
      </c>
      <c r="C4" s="5" t="s">
        <v>53</v>
      </c>
    </row>
    <row r="5" ht="12.75">
      <c r="B5" s="3"/>
    </row>
    <row r="6" spans="3:6" ht="16.5" customHeight="1" thickBot="1">
      <c r="C6" s="6"/>
      <c r="D6" s="6"/>
      <c r="E6" s="6"/>
      <c r="F6" s="6"/>
    </row>
    <row r="7" spans="2:23" ht="16.5" customHeight="1">
      <c r="B7" s="225" t="s">
        <v>55</v>
      </c>
      <c r="C7" s="186" t="s">
        <v>36</v>
      </c>
      <c r="D7" s="159"/>
      <c r="E7" s="159"/>
      <c r="F7" s="160"/>
      <c r="G7" s="186" t="s">
        <v>37</v>
      </c>
      <c r="H7" s="159"/>
      <c r="I7" s="159"/>
      <c r="J7" s="160"/>
      <c r="K7" s="186" t="s">
        <v>38</v>
      </c>
      <c r="L7" s="162"/>
      <c r="M7" s="162"/>
      <c r="N7" s="164"/>
      <c r="O7" s="165"/>
      <c r="P7" s="166"/>
      <c r="Q7" s="167"/>
      <c r="R7" s="166"/>
      <c r="S7" s="161"/>
      <c r="T7" s="163"/>
      <c r="U7" s="167"/>
      <c r="V7" s="166"/>
      <c r="W7" s="168"/>
    </row>
    <row r="8" spans="2:23" ht="16.5" customHeight="1">
      <c r="B8" s="226"/>
      <c r="C8" s="220" t="s">
        <v>69</v>
      </c>
      <c r="D8" s="222"/>
      <c r="E8" s="222"/>
      <c r="F8" s="221"/>
      <c r="G8" s="220" t="s">
        <v>72</v>
      </c>
      <c r="H8" s="222"/>
      <c r="I8" s="222"/>
      <c r="J8" s="221"/>
      <c r="K8" s="222" t="s">
        <v>75</v>
      </c>
      <c r="L8" s="222"/>
      <c r="M8" s="222"/>
      <c r="N8" s="223"/>
      <c r="O8" s="171"/>
      <c r="P8" s="170"/>
      <c r="Q8" s="169"/>
      <c r="R8" s="170"/>
      <c r="S8" s="172"/>
      <c r="T8" s="173"/>
      <c r="U8" s="169"/>
      <c r="V8" s="170"/>
      <c r="W8" s="174"/>
    </row>
    <row r="9" spans="2:23" ht="16.5" customHeight="1">
      <c r="B9" s="226"/>
      <c r="C9" s="220" t="s">
        <v>70</v>
      </c>
      <c r="D9" s="222"/>
      <c r="E9" s="222"/>
      <c r="F9" s="221"/>
      <c r="G9" s="220" t="s">
        <v>73</v>
      </c>
      <c r="H9" s="222"/>
      <c r="I9" s="222"/>
      <c r="J9" s="221"/>
      <c r="K9" s="222" t="s">
        <v>76</v>
      </c>
      <c r="L9" s="222"/>
      <c r="M9" s="222"/>
      <c r="N9" s="223"/>
      <c r="O9" s="171"/>
      <c r="P9" s="170"/>
      <c r="Q9" s="169"/>
      <c r="R9" s="170"/>
      <c r="S9" s="172"/>
      <c r="T9" s="173"/>
      <c r="U9" s="169"/>
      <c r="V9" s="170"/>
      <c r="W9" s="174" t="s">
        <v>4</v>
      </c>
    </row>
    <row r="10" spans="2:23" ht="16.5" customHeight="1">
      <c r="B10" s="226"/>
      <c r="C10" s="220" t="s">
        <v>71</v>
      </c>
      <c r="D10" s="222"/>
      <c r="E10" s="222"/>
      <c r="F10" s="221"/>
      <c r="G10" s="220" t="s">
        <v>74</v>
      </c>
      <c r="H10" s="222"/>
      <c r="I10" s="222"/>
      <c r="J10" s="221"/>
      <c r="K10" s="222" t="s">
        <v>77</v>
      </c>
      <c r="L10" s="222"/>
      <c r="M10" s="222"/>
      <c r="N10" s="223"/>
      <c r="O10" s="224" t="s">
        <v>7</v>
      </c>
      <c r="P10" s="221"/>
      <c r="Q10" s="222" t="s">
        <v>5</v>
      </c>
      <c r="R10" s="221"/>
      <c r="S10" s="220" t="s">
        <v>6</v>
      </c>
      <c r="T10" s="221"/>
      <c r="U10" s="220" t="s">
        <v>8</v>
      </c>
      <c r="V10" s="221"/>
      <c r="W10" s="174" t="s">
        <v>1</v>
      </c>
    </row>
    <row r="11" spans="2:23" ht="16.5" customHeight="1" thickBot="1">
      <c r="B11" s="227"/>
      <c r="C11" s="175"/>
      <c r="D11" s="176"/>
      <c r="E11" s="176"/>
      <c r="F11" s="177"/>
      <c r="G11" s="228"/>
      <c r="H11" s="229"/>
      <c r="I11" s="229"/>
      <c r="J11" s="230"/>
      <c r="K11" s="176"/>
      <c r="L11" s="176"/>
      <c r="M11" s="176"/>
      <c r="N11" s="178"/>
      <c r="O11" s="179"/>
      <c r="P11" s="180"/>
      <c r="Q11" s="181"/>
      <c r="R11" s="180"/>
      <c r="S11" s="182"/>
      <c r="T11" s="180"/>
      <c r="U11" s="182"/>
      <c r="V11" s="180"/>
      <c r="W11" s="183"/>
    </row>
    <row r="12" spans="2:23" ht="16.5" customHeight="1" thickTop="1">
      <c r="B12" s="185" t="s">
        <v>36</v>
      </c>
      <c r="C12" s="72"/>
      <c r="D12" s="72"/>
      <c r="E12" s="72"/>
      <c r="F12" s="73"/>
      <c r="G12" s="74"/>
      <c r="H12" s="75"/>
      <c r="I12" s="75"/>
      <c r="J12" s="76"/>
      <c r="K12" s="74"/>
      <c r="L12" s="75"/>
      <c r="M12" s="75"/>
      <c r="N12" s="77"/>
      <c r="O12" s="78"/>
      <c r="P12" s="79"/>
      <c r="Q12" s="80"/>
      <c r="R12" s="81"/>
      <c r="S12" s="82"/>
      <c r="T12" s="83"/>
      <c r="U12" s="84"/>
      <c r="V12" s="85"/>
      <c r="W12" s="7"/>
    </row>
    <row r="13" spans="2:23" ht="16.5" customHeight="1">
      <c r="B13" s="156" t="s">
        <v>69</v>
      </c>
      <c r="C13" s="86"/>
      <c r="D13" s="87"/>
      <c r="E13" s="87"/>
      <c r="F13" s="88"/>
      <c r="G13" s="89"/>
      <c r="H13" s="90">
        <v>3</v>
      </c>
      <c r="I13" s="91">
        <v>0</v>
      </c>
      <c r="J13" s="92"/>
      <c r="K13" s="89"/>
      <c r="L13" s="90">
        <v>3</v>
      </c>
      <c r="M13" s="91">
        <v>0</v>
      </c>
      <c r="N13" s="93"/>
      <c r="O13" s="78"/>
      <c r="P13" s="79"/>
      <c r="Q13" s="80"/>
      <c r="R13" s="81"/>
      <c r="S13" s="94">
        <f>H13+L13</f>
        <v>6</v>
      </c>
      <c r="T13" s="83">
        <f>M13+I13</f>
        <v>0</v>
      </c>
      <c r="U13" s="84"/>
      <c r="V13" s="85"/>
      <c r="W13" s="209" t="s">
        <v>66</v>
      </c>
    </row>
    <row r="14" spans="2:23" ht="16.5" customHeight="1">
      <c r="B14" s="156" t="s">
        <v>70</v>
      </c>
      <c r="C14" s="86"/>
      <c r="D14" s="87"/>
      <c r="E14" s="87"/>
      <c r="F14" s="88"/>
      <c r="G14" s="89"/>
      <c r="H14" s="95"/>
      <c r="I14" s="96"/>
      <c r="J14" s="92"/>
      <c r="K14" s="89"/>
      <c r="L14" s="95"/>
      <c r="M14" s="96"/>
      <c r="N14" s="93"/>
      <c r="O14" s="78"/>
      <c r="P14" s="79"/>
      <c r="Q14" s="80">
        <f>H14+L14</f>
        <v>0</v>
      </c>
      <c r="R14" s="81">
        <f>I14+M14</f>
        <v>0</v>
      </c>
      <c r="S14" s="210">
        <f>S13-T13</f>
        <v>6</v>
      </c>
      <c r="T14" s="211"/>
      <c r="U14" s="212">
        <v>2</v>
      </c>
      <c r="V14" s="213"/>
      <c r="W14" s="209"/>
    </row>
    <row r="15" spans="2:23" ht="16.5" customHeight="1">
      <c r="B15" s="156" t="s">
        <v>71</v>
      </c>
      <c r="C15" s="72"/>
      <c r="D15" s="72"/>
      <c r="E15" s="72"/>
      <c r="F15" s="73"/>
      <c r="G15" s="97"/>
      <c r="H15" s="70"/>
      <c r="I15" s="71"/>
      <c r="J15" s="98"/>
      <c r="K15" s="97"/>
      <c r="L15" s="70"/>
      <c r="M15" s="71"/>
      <c r="N15" s="99"/>
      <c r="O15" s="187">
        <f>H15+L15</f>
        <v>0</v>
      </c>
      <c r="P15" s="188">
        <f>I15+M15</f>
        <v>0</v>
      </c>
      <c r="Q15" s="214">
        <f>Q14-R14</f>
        <v>0</v>
      </c>
      <c r="R15" s="215"/>
      <c r="S15" s="82"/>
      <c r="T15" s="83"/>
      <c r="U15" s="84"/>
      <c r="V15" s="85"/>
      <c r="W15" s="209"/>
    </row>
    <row r="16" spans="2:23" ht="16.5" customHeight="1">
      <c r="B16" s="157"/>
      <c r="C16" s="100"/>
      <c r="D16" s="100"/>
      <c r="E16" s="100"/>
      <c r="F16" s="101"/>
      <c r="G16" s="102"/>
      <c r="H16" s="103"/>
      <c r="I16" s="103"/>
      <c r="J16" s="104"/>
      <c r="K16" s="102"/>
      <c r="L16" s="103"/>
      <c r="M16" s="103"/>
      <c r="N16" s="105"/>
      <c r="O16" s="218">
        <f>O15-P15</f>
        <v>0</v>
      </c>
      <c r="P16" s="219"/>
      <c r="Q16" s="106"/>
      <c r="R16" s="107"/>
      <c r="S16" s="108"/>
      <c r="T16" s="109"/>
      <c r="U16" s="110"/>
      <c r="V16" s="111"/>
      <c r="W16" s="8"/>
    </row>
    <row r="17" spans="2:23" ht="16.5" customHeight="1">
      <c r="B17" s="185" t="s">
        <v>37</v>
      </c>
      <c r="C17" s="112"/>
      <c r="D17" s="112"/>
      <c r="E17" s="112"/>
      <c r="F17" s="113"/>
      <c r="G17" s="114"/>
      <c r="H17" s="115"/>
      <c r="I17" s="115"/>
      <c r="J17" s="116"/>
      <c r="K17" s="117"/>
      <c r="L17" s="118"/>
      <c r="M17" s="118"/>
      <c r="N17" s="119"/>
      <c r="O17" s="189"/>
      <c r="P17" s="190"/>
      <c r="Q17" s="120"/>
      <c r="R17" s="81"/>
      <c r="S17" s="82"/>
      <c r="T17" s="83"/>
      <c r="U17" s="84"/>
      <c r="V17" s="85"/>
      <c r="W17" s="7"/>
    </row>
    <row r="18" spans="2:23" ht="16.5" customHeight="1">
      <c r="B18" s="156" t="s">
        <v>72</v>
      </c>
      <c r="C18" s="121"/>
      <c r="D18" s="90">
        <f>I13</f>
        <v>0</v>
      </c>
      <c r="E18" s="91">
        <f>H13</f>
        <v>3</v>
      </c>
      <c r="F18" s="122"/>
      <c r="G18" s="123"/>
      <c r="H18" s="87"/>
      <c r="I18" s="87"/>
      <c r="J18" s="88"/>
      <c r="K18" s="89"/>
      <c r="L18" s="90">
        <v>3</v>
      </c>
      <c r="M18" s="91">
        <v>0</v>
      </c>
      <c r="N18" s="93"/>
      <c r="O18" s="189"/>
      <c r="P18" s="190"/>
      <c r="Q18" s="120"/>
      <c r="R18" s="81"/>
      <c r="S18" s="94">
        <f>D18+L18</f>
        <v>3</v>
      </c>
      <c r="T18" s="83">
        <f>E18+M18</f>
        <v>3</v>
      </c>
      <c r="U18" s="84"/>
      <c r="V18" s="85"/>
      <c r="W18" s="209" t="s">
        <v>67</v>
      </c>
    </row>
    <row r="19" spans="2:23" ht="16.5" customHeight="1">
      <c r="B19" s="156" t="s">
        <v>73</v>
      </c>
      <c r="C19" s="124"/>
      <c r="D19" s="95">
        <f>I14</f>
        <v>0</v>
      </c>
      <c r="E19" s="96">
        <f>H14</f>
        <v>0</v>
      </c>
      <c r="F19" s="125"/>
      <c r="G19" s="123"/>
      <c r="H19" s="87"/>
      <c r="I19" s="87"/>
      <c r="J19" s="88"/>
      <c r="K19" s="89"/>
      <c r="L19" s="95"/>
      <c r="M19" s="96"/>
      <c r="N19" s="93"/>
      <c r="O19" s="189"/>
      <c r="P19" s="190"/>
      <c r="Q19" s="120">
        <f>D19+L19</f>
        <v>0</v>
      </c>
      <c r="R19" s="81">
        <f>E19+M19</f>
        <v>0</v>
      </c>
      <c r="S19" s="210">
        <f>S18-T18</f>
        <v>0</v>
      </c>
      <c r="T19" s="211"/>
      <c r="U19" s="212">
        <v>1</v>
      </c>
      <c r="V19" s="213"/>
      <c r="W19" s="209"/>
    </row>
    <row r="20" spans="2:23" ht="16.5" customHeight="1">
      <c r="B20" s="156" t="s">
        <v>74</v>
      </c>
      <c r="C20" s="126"/>
      <c r="D20" s="127">
        <f>I15</f>
        <v>0</v>
      </c>
      <c r="E20" s="128">
        <f>H15</f>
        <v>0</v>
      </c>
      <c r="F20" s="98"/>
      <c r="G20" s="129"/>
      <c r="H20" s="72"/>
      <c r="I20" s="72"/>
      <c r="J20" s="73"/>
      <c r="K20" s="97"/>
      <c r="L20" s="70"/>
      <c r="M20" s="71"/>
      <c r="N20" s="99"/>
      <c r="O20" s="191">
        <f>D20+L20</f>
        <v>0</v>
      </c>
      <c r="P20" s="188">
        <f>E20+M20</f>
        <v>0</v>
      </c>
      <c r="Q20" s="214">
        <f>Q19-R19</f>
        <v>0</v>
      </c>
      <c r="R20" s="215"/>
      <c r="S20" s="82"/>
      <c r="T20" s="83"/>
      <c r="U20" s="84"/>
      <c r="V20" s="85"/>
      <c r="W20" s="209"/>
    </row>
    <row r="21" spans="2:23" ht="16.5" customHeight="1">
      <c r="B21" s="157"/>
      <c r="C21" s="130"/>
      <c r="D21" s="130"/>
      <c r="E21" s="130"/>
      <c r="F21" s="131"/>
      <c r="G21" s="132"/>
      <c r="H21" s="100"/>
      <c r="I21" s="100"/>
      <c r="J21" s="101"/>
      <c r="K21" s="102"/>
      <c r="L21" s="103" t="s">
        <v>46</v>
      </c>
      <c r="M21" s="103"/>
      <c r="N21" s="105"/>
      <c r="O21" s="218">
        <f>O20-P20</f>
        <v>0</v>
      </c>
      <c r="P21" s="219"/>
      <c r="Q21" s="106"/>
      <c r="R21" s="107"/>
      <c r="S21" s="108"/>
      <c r="T21" s="109"/>
      <c r="U21" s="110"/>
      <c r="V21" s="111"/>
      <c r="W21" s="8"/>
    </row>
    <row r="22" spans="2:23" ht="16.5" customHeight="1">
      <c r="B22" s="185" t="s">
        <v>38</v>
      </c>
      <c r="C22" s="112"/>
      <c r="D22" s="112"/>
      <c r="E22" s="112"/>
      <c r="F22" s="113"/>
      <c r="G22" s="133"/>
      <c r="H22" s="112"/>
      <c r="I22" s="112"/>
      <c r="J22" s="113"/>
      <c r="K22" s="114"/>
      <c r="L22" s="115"/>
      <c r="M22" s="115"/>
      <c r="N22" s="135"/>
      <c r="O22" s="189"/>
      <c r="P22" s="190"/>
      <c r="Q22" s="120"/>
      <c r="R22" s="81"/>
      <c r="S22" s="82"/>
      <c r="T22" s="83"/>
      <c r="U22" s="84"/>
      <c r="V22" s="85"/>
      <c r="W22" s="7"/>
    </row>
    <row r="23" spans="2:23" ht="16.5" customHeight="1">
      <c r="B23" s="156" t="s">
        <v>75</v>
      </c>
      <c r="C23" s="124"/>
      <c r="D23" s="90">
        <f>M13</f>
        <v>0</v>
      </c>
      <c r="E23" s="91">
        <f>L13</f>
        <v>3</v>
      </c>
      <c r="F23" s="125"/>
      <c r="G23" s="134"/>
      <c r="H23" s="90">
        <f>M18</f>
        <v>0</v>
      </c>
      <c r="I23" s="91">
        <f>L18</f>
        <v>3</v>
      </c>
      <c r="J23" s="125"/>
      <c r="K23" s="123"/>
      <c r="L23" s="87"/>
      <c r="M23" s="87"/>
      <c r="N23" s="136"/>
      <c r="O23" s="189"/>
      <c r="P23" s="190"/>
      <c r="Q23" s="120"/>
      <c r="R23" s="81"/>
      <c r="S23" s="94">
        <f>D23+H23</f>
        <v>0</v>
      </c>
      <c r="T23" s="83">
        <f>E23+I23</f>
        <v>6</v>
      </c>
      <c r="U23" s="84"/>
      <c r="V23" s="85"/>
      <c r="W23" s="209" t="s">
        <v>68</v>
      </c>
    </row>
    <row r="24" spans="2:23" ht="16.5" customHeight="1">
      <c r="B24" s="156" t="s">
        <v>76</v>
      </c>
      <c r="C24" s="124"/>
      <c r="D24" s="95">
        <f>M14</f>
        <v>0</v>
      </c>
      <c r="E24" s="96">
        <f>L14</f>
        <v>0</v>
      </c>
      <c r="F24" s="125"/>
      <c r="G24" s="134"/>
      <c r="H24" s="95">
        <f>M19</f>
        <v>0</v>
      </c>
      <c r="I24" s="96">
        <f>L19</f>
        <v>0</v>
      </c>
      <c r="J24" s="125"/>
      <c r="K24" s="123"/>
      <c r="L24" s="87"/>
      <c r="M24" s="87"/>
      <c r="N24" s="136"/>
      <c r="O24" s="189"/>
      <c r="P24" s="190"/>
      <c r="Q24" s="120">
        <f>D24+H24</f>
        <v>0</v>
      </c>
      <c r="R24" s="81">
        <f>E24+I24</f>
        <v>0</v>
      </c>
      <c r="S24" s="210">
        <f>S23-T23</f>
        <v>-6</v>
      </c>
      <c r="T24" s="211"/>
      <c r="U24" s="212">
        <v>0</v>
      </c>
      <c r="V24" s="213"/>
      <c r="W24" s="209"/>
    </row>
    <row r="25" spans="2:23" ht="16.5" customHeight="1">
      <c r="B25" s="156" t="s">
        <v>77</v>
      </c>
      <c r="C25" s="126"/>
      <c r="D25" s="127">
        <f>M15</f>
        <v>0</v>
      </c>
      <c r="E25" s="128">
        <f>L15</f>
        <v>0</v>
      </c>
      <c r="F25" s="98"/>
      <c r="G25" s="134"/>
      <c r="H25" s="127">
        <f>M20</f>
        <v>0</v>
      </c>
      <c r="I25" s="128">
        <f>L20</f>
        <v>0</v>
      </c>
      <c r="J25" s="98"/>
      <c r="K25" s="129"/>
      <c r="L25" s="72"/>
      <c r="M25" s="72"/>
      <c r="N25" s="137"/>
      <c r="O25" s="187">
        <f>D25+H25</f>
        <v>0</v>
      </c>
      <c r="P25" s="190">
        <f>E25+I25</f>
        <v>0</v>
      </c>
      <c r="Q25" s="214">
        <f>Q24-R24</f>
        <v>0</v>
      </c>
      <c r="R25" s="215"/>
      <c r="S25" s="82"/>
      <c r="T25" s="83"/>
      <c r="U25" s="84"/>
      <c r="V25" s="85"/>
      <c r="W25" s="209"/>
    </row>
    <row r="26" spans="2:23" ht="16.5" customHeight="1" thickBot="1">
      <c r="B26" s="158"/>
      <c r="C26" s="138"/>
      <c r="D26" s="138"/>
      <c r="E26" s="138"/>
      <c r="F26" s="139"/>
      <c r="G26" s="140"/>
      <c r="H26" s="138"/>
      <c r="I26" s="138"/>
      <c r="J26" s="139"/>
      <c r="K26" s="141"/>
      <c r="L26" s="142"/>
      <c r="M26" s="142"/>
      <c r="N26" s="143"/>
      <c r="O26" s="216">
        <f>O25-P25</f>
        <v>0</v>
      </c>
      <c r="P26" s="217"/>
      <c r="Q26" s="144"/>
      <c r="R26" s="145"/>
      <c r="S26" s="146"/>
      <c r="T26" s="147"/>
      <c r="U26" s="148"/>
      <c r="V26" s="149"/>
      <c r="W26" s="9"/>
    </row>
    <row r="27" spans="3:20" ht="16.5" customHeight="1" thickBot="1">
      <c r="C27" s="6"/>
      <c r="D27" s="6"/>
      <c r="E27" s="6"/>
      <c r="F27" s="6"/>
      <c r="O27" s="192">
        <f>SUM(O15+O20+O25)</f>
        <v>0</v>
      </c>
      <c r="P27" s="193">
        <f>SUM(P15+P20+P25)</f>
        <v>0</v>
      </c>
      <c r="Q27" s="150">
        <f>SUM(Q14+Q19+Q24)</f>
        <v>0</v>
      </c>
      <c r="R27" s="151">
        <f>SUM(R14+R19+R24)</f>
        <v>0</v>
      </c>
      <c r="S27" s="150">
        <f>SUM(S13+S18+S23)</f>
        <v>9</v>
      </c>
      <c r="T27" s="151">
        <f>SUM(T13+T18+T23)</f>
        <v>9</v>
      </c>
    </row>
    <row r="28" spans="2:23" ht="16.5" customHeight="1">
      <c r="B28" s="225" t="s">
        <v>54</v>
      </c>
      <c r="C28" s="186" t="s">
        <v>36</v>
      </c>
      <c r="D28" s="159"/>
      <c r="E28" s="159"/>
      <c r="F28" s="160"/>
      <c r="G28" s="186" t="s">
        <v>37</v>
      </c>
      <c r="H28" s="159"/>
      <c r="I28" s="159"/>
      <c r="J28" s="160"/>
      <c r="K28" s="186" t="s">
        <v>38</v>
      </c>
      <c r="L28" s="162"/>
      <c r="M28" s="162"/>
      <c r="N28" s="164"/>
      <c r="O28" s="165"/>
      <c r="P28" s="166"/>
      <c r="Q28" s="167"/>
      <c r="R28" s="166"/>
      <c r="S28" s="161"/>
      <c r="T28" s="163"/>
      <c r="U28" s="167"/>
      <c r="V28" s="166"/>
      <c r="W28" s="168"/>
    </row>
    <row r="29" spans="2:23" ht="16.5" customHeight="1">
      <c r="B29" s="226"/>
      <c r="C29" s="220" t="str">
        <f>B34</f>
        <v>Černý Ivo</v>
      </c>
      <c r="D29" s="222"/>
      <c r="E29" s="222"/>
      <c r="F29" s="221"/>
      <c r="G29" s="220" t="str">
        <f>B39</f>
        <v>Pánek Josef</v>
      </c>
      <c r="H29" s="222"/>
      <c r="I29" s="222"/>
      <c r="J29" s="221"/>
      <c r="K29" s="222" t="str">
        <f>B44</f>
        <v>Parkos David</v>
      </c>
      <c r="L29" s="222"/>
      <c r="M29" s="222"/>
      <c r="N29" s="223"/>
      <c r="O29" s="171"/>
      <c r="P29" s="170"/>
      <c r="Q29" s="169"/>
      <c r="R29" s="170"/>
      <c r="S29" s="172"/>
      <c r="T29" s="173"/>
      <c r="U29" s="169"/>
      <c r="V29" s="170"/>
      <c r="W29" s="174"/>
    </row>
    <row r="30" spans="2:23" ht="16.5" customHeight="1">
      <c r="B30" s="226"/>
      <c r="C30" s="220" t="str">
        <f>B35</f>
        <v>Půlpánová Denisa</v>
      </c>
      <c r="D30" s="222"/>
      <c r="E30" s="222"/>
      <c r="F30" s="221"/>
      <c r="G30" s="220" t="str">
        <f>B40</f>
        <v>Vilímková Ivana</v>
      </c>
      <c r="H30" s="222"/>
      <c r="I30" s="222"/>
      <c r="J30" s="221"/>
      <c r="K30" s="222" t="str">
        <f>B45</f>
        <v>Dolejší Markéta</v>
      </c>
      <c r="L30" s="222"/>
      <c r="M30" s="222"/>
      <c r="N30" s="223"/>
      <c r="O30" s="171"/>
      <c r="P30" s="170"/>
      <c r="Q30" s="169"/>
      <c r="R30" s="170"/>
      <c r="S30" s="172"/>
      <c r="T30" s="173"/>
      <c r="U30" s="169"/>
      <c r="V30" s="170"/>
      <c r="W30" s="174" t="s">
        <v>4</v>
      </c>
    </row>
    <row r="31" spans="2:23" ht="16.5" customHeight="1">
      <c r="B31" s="226"/>
      <c r="C31" s="220" t="str">
        <f>B36</f>
        <v>Fuciman Patrik</v>
      </c>
      <c r="D31" s="222"/>
      <c r="E31" s="222"/>
      <c r="F31" s="221"/>
      <c r="G31" s="220" t="str">
        <f>B41</f>
        <v>Bém Karel</v>
      </c>
      <c r="H31" s="222"/>
      <c r="I31" s="222"/>
      <c r="J31" s="221"/>
      <c r="K31" s="222" t="str">
        <f>B46</f>
        <v>Dvořák Pavel</v>
      </c>
      <c r="L31" s="222"/>
      <c r="M31" s="222"/>
      <c r="N31" s="223"/>
      <c r="O31" s="224" t="s">
        <v>7</v>
      </c>
      <c r="P31" s="221"/>
      <c r="Q31" s="222" t="s">
        <v>5</v>
      </c>
      <c r="R31" s="221"/>
      <c r="S31" s="220" t="s">
        <v>6</v>
      </c>
      <c r="T31" s="221"/>
      <c r="U31" s="220" t="s">
        <v>8</v>
      </c>
      <c r="V31" s="221"/>
      <c r="W31" s="174" t="s">
        <v>1</v>
      </c>
    </row>
    <row r="32" spans="2:23" ht="16.5" customHeight="1" thickBot="1">
      <c r="B32" s="227"/>
      <c r="C32" s="175"/>
      <c r="D32" s="176"/>
      <c r="E32" s="176"/>
      <c r="F32" s="177"/>
      <c r="G32" s="175"/>
      <c r="H32" s="176"/>
      <c r="I32" s="176"/>
      <c r="J32" s="177"/>
      <c r="K32" s="176"/>
      <c r="L32" s="176"/>
      <c r="M32" s="176"/>
      <c r="N32" s="178"/>
      <c r="O32" s="179"/>
      <c r="P32" s="180"/>
      <c r="Q32" s="181"/>
      <c r="R32" s="180"/>
      <c r="S32" s="182"/>
      <c r="T32" s="180"/>
      <c r="U32" s="182"/>
      <c r="V32" s="180"/>
      <c r="W32" s="183"/>
    </row>
    <row r="33" spans="2:23" ht="16.5" customHeight="1" thickTop="1">
      <c r="B33" s="185" t="s">
        <v>36</v>
      </c>
      <c r="C33" s="72"/>
      <c r="D33" s="72"/>
      <c r="E33" s="72"/>
      <c r="F33" s="73"/>
      <c r="G33" s="74"/>
      <c r="H33" s="75"/>
      <c r="I33" s="75"/>
      <c r="J33" s="76"/>
      <c r="K33" s="74"/>
      <c r="L33" s="75"/>
      <c r="M33" s="75"/>
      <c r="N33" s="77"/>
      <c r="O33" s="78"/>
      <c r="P33" s="79"/>
      <c r="Q33" s="80"/>
      <c r="R33" s="81"/>
      <c r="S33" s="82"/>
      <c r="T33" s="83"/>
      <c r="U33" s="84"/>
      <c r="V33" s="85"/>
      <c r="W33" s="7"/>
    </row>
    <row r="34" spans="2:23" ht="16.5" customHeight="1">
      <c r="B34" s="156" t="s">
        <v>78</v>
      </c>
      <c r="C34" s="86"/>
      <c r="D34" s="87"/>
      <c r="E34" s="87"/>
      <c r="F34" s="88"/>
      <c r="G34" s="89"/>
      <c r="H34" s="90">
        <v>1</v>
      </c>
      <c r="I34" s="91">
        <v>2</v>
      </c>
      <c r="J34" s="92"/>
      <c r="K34" s="89"/>
      <c r="L34" s="90">
        <v>3</v>
      </c>
      <c r="M34" s="91">
        <v>0</v>
      </c>
      <c r="N34" s="93"/>
      <c r="O34" s="78"/>
      <c r="P34" s="79"/>
      <c r="Q34" s="80"/>
      <c r="R34" s="81"/>
      <c r="S34" s="94">
        <f>H34+L34</f>
        <v>4</v>
      </c>
      <c r="T34" s="83">
        <f>M34+I34</f>
        <v>2</v>
      </c>
      <c r="U34" s="84"/>
      <c r="V34" s="85"/>
      <c r="W34" s="209" t="s">
        <v>67</v>
      </c>
    </row>
    <row r="35" spans="2:23" ht="16.5" customHeight="1">
      <c r="B35" s="156" t="s">
        <v>79</v>
      </c>
      <c r="C35" s="86"/>
      <c r="D35" s="87"/>
      <c r="E35" s="87"/>
      <c r="F35" s="88"/>
      <c r="G35" s="89"/>
      <c r="H35" s="95"/>
      <c r="I35" s="96"/>
      <c r="J35" s="92"/>
      <c r="K35" s="89"/>
      <c r="L35" s="95"/>
      <c r="M35" s="96"/>
      <c r="N35" s="93"/>
      <c r="O35" s="78"/>
      <c r="P35" s="79"/>
      <c r="Q35" s="80">
        <f>H35+L35</f>
        <v>0</v>
      </c>
      <c r="R35" s="81">
        <f>I35+M35</f>
        <v>0</v>
      </c>
      <c r="S35" s="210">
        <f>S34-T34</f>
        <v>2</v>
      </c>
      <c r="T35" s="211"/>
      <c r="U35" s="212">
        <v>1</v>
      </c>
      <c r="V35" s="213"/>
      <c r="W35" s="209"/>
    </row>
    <row r="36" spans="2:23" ht="16.5" customHeight="1">
      <c r="B36" s="156" t="s">
        <v>80</v>
      </c>
      <c r="C36" s="72"/>
      <c r="D36" s="72"/>
      <c r="E36" s="72"/>
      <c r="F36" s="73"/>
      <c r="G36" s="97"/>
      <c r="H36" s="70"/>
      <c r="I36" s="71"/>
      <c r="J36" s="98"/>
      <c r="K36" s="97"/>
      <c r="L36" s="70"/>
      <c r="M36" s="71"/>
      <c r="N36" s="99"/>
      <c r="O36" s="187">
        <f>H36+L36</f>
        <v>0</v>
      </c>
      <c r="P36" s="188">
        <f>I36+M36</f>
        <v>0</v>
      </c>
      <c r="Q36" s="214">
        <f>Q35-R35</f>
        <v>0</v>
      </c>
      <c r="R36" s="215"/>
      <c r="S36" s="82"/>
      <c r="T36" s="83"/>
      <c r="U36" s="84"/>
      <c r="V36" s="85"/>
      <c r="W36" s="209"/>
    </row>
    <row r="37" spans="2:23" ht="16.5" customHeight="1">
      <c r="B37" s="157"/>
      <c r="C37" s="100"/>
      <c r="D37" s="100"/>
      <c r="E37" s="100"/>
      <c r="F37" s="101"/>
      <c r="G37" s="102"/>
      <c r="H37" s="103"/>
      <c r="I37" s="103"/>
      <c r="J37" s="104"/>
      <c r="K37" s="102"/>
      <c r="L37" s="103"/>
      <c r="M37" s="103"/>
      <c r="N37" s="105"/>
      <c r="O37" s="218">
        <f>O36-P36</f>
        <v>0</v>
      </c>
      <c r="P37" s="219"/>
      <c r="Q37" s="106"/>
      <c r="R37" s="107"/>
      <c r="S37" s="108"/>
      <c r="T37" s="109"/>
      <c r="U37" s="110"/>
      <c r="V37" s="111"/>
      <c r="W37" s="8"/>
    </row>
    <row r="38" spans="2:23" ht="16.5" customHeight="1">
      <c r="B38" s="185" t="s">
        <v>37</v>
      </c>
      <c r="C38" s="112"/>
      <c r="D38" s="112"/>
      <c r="E38" s="112"/>
      <c r="F38" s="113"/>
      <c r="G38" s="114"/>
      <c r="H38" s="115"/>
      <c r="I38" s="115"/>
      <c r="J38" s="116"/>
      <c r="K38" s="117"/>
      <c r="L38" s="118"/>
      <c r="M38" s="118"/>
      <c r="N38" s="119"/>
      <c r="O38" s="189"/>
      <c r="P38" s="190"/>
      <c r="Q38" s="120"/>
      <c r="R38" s="81"/>
      <c r="S38" s="82"/>
      <c r="T38" s="83"/>
      <c r="U38" s="84"/>
      <c r="V38" s="85"/>
      <c r="W38" s="7"/>
    </row>
    <row r="39" spans="2:23" ht="16.5" customHeight="1">
      <c r="B39" s="156" t="s">
        <v>81</v>
      </c>
      <c r="C39" s="121"/>
      <c r="D39" s="90">
        <f>I34</f>
        <v>2</v>
      </c>
      <c r="E39" s="91">
        <f>H34</f>
        <v>1</v>
      </c>
      <c r="F39" s="122"/>
      <c r="G39" s="123"/>
      <c r="H39" s="87"/>
      <c r="I39" s="87"/>
      <c r="J39" s="88"/>
      <c r="K39" s="89"/>
      <c r="L39" s="90">
        <v>3</v>
      </c>
      <c r="M39" s="91">
        <v>0</v>
      </c>
      <c r="N39" s="93"/>
      <c r="O39" s="189"/>
      <c r="P39" s="190"/>
      <c r="Q39" s="120"/>
      <c r="R39" s="81"/>
      <c r="S39" s="94">
        <f>D39+L39</f>
        <v>5</v>
      </c>
      <c r="T39" s="83">
        <f>E39+M39</f>
        <v>1</v>
      </c>
      <c r="U39" s="84"/>
      <c r="V39" s="85"/>
      <c r="W39" s="209" t="s">
        <v>66</v>
      </c>
    </row>
    <row r="40" spans="2:23" ht="16.5" customHeight="1">
      <c r="B40" s="156" t="s">
        <v>82</v>
      </c>
      <c r="C40" s="124"/>
      <c r="D40" s="95">
        <f>I35</f>
        <v>0</v>
      </c>
      <c r="E40" s="96">
        <f>H35</f>
        <v>0</v>
      </c>
      <c r="F40" s="125"/>
      <c r="G40" s="123"/>
      <c r="H40" s="87"/>
      <c r="I40" s="87"/>
      <c r="J40" s="88"/>
      <c r="K40" s="89"/>
      <c r="L40" s="95"/>
      <c r="M40" s="96"/>
      <c r="N40" s="93"/>
      <c r="O40" s="189"/>
      <c r="P40" s="190"/>
      <c r="Q40" s="120">
        <f>D40+L40</f>
        <v>0</v>
      </c>
      <c r="R40" s="81">
        <f>E40+M40</f>
        <v>0</v>
      </c>
      <c r="S40" s="210">
        <f>S39-T39</f>
        <v>4</v>
      </c>
      <c r="T40" s="211"/>
      <c r="U40" s="212">
        <v>2</v>
      </c>
      <c r="V40" s="213"/>
      <c r="W40" s="209"/>
    </row>
    <row r="41" spans="2:23" ht="16.5" customHeight="1">
      <c r="B41" s="156" t="s">
        <v>83</v>
      </c>
      <c r="C41" s="126"/>
      <c r="D41" s="127">
        <f>I36</f>
        <v>0</v>
      </c>
      <c r="E41" s="128">
        <f>H36</f>
        <v>0</v>
      </c>
      <c r="F41" s="98"/>
      <c r="G41" s="129"/>
      <c r="H41" s="72"/>
      <c r="I41" s="72"/>
      <c r="J41" s="73"/>
      <c r="K41" s="97"/>
      <c r="L41" s="70"/>
      <c r="M41" s="71"/>
      <c r="N41" s="99"/>
      <c r="O41" s="191">
        <f>D41+L41</f>
        <v>0</v>
      </c>
      <c r="P41" s="188">
        <f>E41+M41</f>
        <v>0</v>
      </c>
      <c r="Q41" s="214">
        <f>Q40-R40</f>
        <v>0</v>
      </c>
      <c r="R41" s="215"/>
      <c r="S41" s="82"/>
      <c r="T41" s="83"/>
      <c r="U41" s="84"/>
      <c r="V41" s="85"/>
      <c r="W41" s="209"/>
    </row>
    <row r="42" spans="2:23" ht="16.5" customHeight="1">
      <c r="B42" s="157"/>
      <c r="C42" s="130"/>
      <c r="D42" s="130"/>
      <c r="E42" s="130"/>
      <c r="F42" s="131"/>
      <c r="G42" s="132"/>
      <c r="H42" s="100"/>
      <c r="I42" s="100"/>
      <c r="J42" s="101"/>
      <c r="K42" s="102"/>
      <c r="L42" s="103"/>
      <c r="M42" s="103"/>
      <c r="N42" s="105"/>
      <c r="O42" s="218">
        <f>O41-P41</f>
        <v>0</v>
      </c>
      <c r="P42" s="219"/>
      <c r="Q42" s="106"/>
      <c r="R42" s="107"/>
      <c r="S42" s="108"/>
      <c r="T42" s="109"/>
      <c r="U42" s="110"/>
      <c r="V42" s="111"/>
      <c r="W42" s="8"/>
    </row>
    <row r="43" spans="2:23" ht="16.5" customHeight="1">
      <c r="B43" s="185" t="s">
        <v>38</v>
      </c>
      <c r="C43" s="112"/>
      <c r="D43" s="112"/>
      <c r="E43" s="112"/>
      <c r="F43" s="113"/>
      <c r="G43" s="133"/>
      <c r="H43" s="112"/>
      <c r="I43" s="112"/>
      <c r="J43" s="113"/>
      <c r="K43" s="114"/>
      <c r="L43" s="115"/>
      <c r="M43" s="115"/>
      <c r="N43" s="135"/>
      <c r="O43" s="189"/>
      <c r="P43" s="190"/>
      <c r="Q43" s="120"/>
      <c r="R43" s="81"/>
      <c r="S43" s="82"/>
      <c r="T43" s="83"/>
      <c r="U43" s="84"/>
      <c r="V43" s="85"/>
      <c r="W43" s="7"/>
    </row>
    <row r="44" spans="2:23" ht="16.5" customHeight="1">
      <c r="B44" s="156" t="s">
        <v>84</v>
      </c>
      <c r="C44" s="124"/>
      <c r="D44" s="90">
        <f>M34</f>
        <v>0</v>
      </c>
      <c r="E44" s="91">
        <f>L34</f>
        <v>3</v>
      </c>
      <c r="F44" s="125"/>
      <c r="G44" s="134"/>
      <c r="H44" s="90">
        <f>M39</f>
        <v>0</v>
      </c>
      <c r="I44" s="91">
        <f>L39</f>
        <v>3</v>
      </c>
      <c r="J44" s="125"/>
      <c r="K44" s="123"/>
      <c r="L44" s="87"/>
      <c r="M44" s="87"/>
      <c r="N44" s="136"/>
      <c r="O44" s="189"/>
      <c r="P44" s="190"/>
      <c r="Q44" s="120"/>
      <c r="R44" s="81"/>
      <c r="S44" s="94">
        <f>D44+H44</f>
        <v>0</v>
      </c>
      <c r="T44" s="83">
        <f>E44+I44</f>
        <v>6</v>
      </c>
      <c r="U44" s="84"/>
      <c r="V44" s="85"/>
      <c r="W44" s="209" t="s">
        <v>68</v>
      </c>
    </row>
    <row r="45" spans="2:23" ht="16.5" customHeight="1">
      <c r="B45" s="156" t="s">
        <v>85</v>
      </c>
      <c r="C45" s="124"/>
      <c r="D45" s="95">
        <f>M35</f>
        <v>0</v>
      </c>
      <c r="E45" s="96">
        <f>L35</f>
        <v>0</v>
      </c>
      <c r="F45" s="125"/>
      <c r="G45" s="134"/>
      <c r="H45" s="95">
        <f>M40</f>
        <v>0</v>
      </c>
      <c r="I45" s="96">
        <f>L40</f>
        <v>0</v>
      </c>
      <c r="J45" s="125"/>
      <c r="K45" s="123"/>
      <c r="L45" s="87"/>
      <c r="M45" s="87"/>
      <c r="N45" s="136"/>
      <c r="O45" s="189"/>
      <c r="P45" s="190"/>
      <c r="Q45" s="120">
        <f>D45+H45</f>
        <v>0</v>
      </c>
      <c r="R45" s="81">
        <f>E45+I45</f>
        <v>0</v>
      </c>
      <c r="S45" s="210">
        <f>S44-T44</f>
        <v>-6</v>
      </c>
      <c r="T45" s="211"/>
      <c r="U45" s="212">
        <v>0</v>
      </c>
      <c r="V45" s="213"/>
      <c r="W45" s="209"/>
    </row>
    <row r="46" spans="2:23" ht="16.5" customHeight="1">
      <c r="B46" s="156" t="s">
        <v>86</v>
      </c>
      <c r="C46" s="126"/>
      <c r="D46" s="127">
        <f>M36</f>
        <v>0</v>
      </c>
      <c r="E46" s="128">
        <f>L36</f>
        <v>0</v>
      </c>
      <c r="F46" s="98"/>
      <c r="G46" s="134"/>
      <c r="H46" s="127">
        <f>M41</f>
        <v>0</v>
      </c>
      <c r="I46" s="128">
        <f>L41</f>
        <v>0</v>
      </c>
      <c r="J46" s="98"/>
      <c r="K46" s="129"/>
      <c r="L46" s="72"/>
      <c r="M46" s="72"/>
      <c r="N46" s="137"/>
      <c r="O46" s="187">
        <f>D46+H46</f>
        <v>0</v>
      </c>
      <c r="P46" s="190">
        <f>E46+I46</f>
        <v>0</v>
      </c>
      <c r="Q46" s="214">
        <f>Q45-R45</f>
        <v>0</v>
      </c>
      <c r="R46" s="215"/>
      <c r="S46" s="82"/>
      <c r="T46" s="83"/>
      <c r="U46" s="84"/>
      <c r="V46" s="85"/>
      <c r="W46" s="209"/>
    </row>
    <row r="47" spans="2:23" ht="16.5" customHeight="1" thickBot="1">
      <c r="B47" s="158"/>
      <c r="C47" s="138"/>
      <c r="D47" s="138"/>
      <c r="E47" s="138"/>
      <c r="F47" s="139"/>
      <c r="G47" s="140"/>
      <c r="H47" s="138"/>
      <c r="I47" s="138"/>
      <c r="J47" s="139"/>
      <c r="K47" s="141"/>
      <c r="L47" s="142"/>
      <c r="M47" s="142"/>
      <c r="N47" s="143"/>
      <c r="O47" s="216">
        <f>O46-P46</f>
        <v>0</v>
      </c>
      <c r="P47" s="217"/>
      <c r="Q47" s="144"/>
      <c r="R47" s="145"/>
      <c r="S47" s="146"/>
      <c r="T47" s="147"/>
      <c r="U47" s="148"/>
      <c r="V47" s="149"/>
      <c r="W47" s="9"/>
    </row>
    <row r="48" spans="3:20" ht="16.5" customHeight="1" thickBot="1">
      <c r="C48" s="6"/>
      <c r="D48" s="6"/>
      <c r="E48" s="6"/>
      <c r="F48" s="6"/>
      <c r="O48" s="192">
        <f>SUM(O36+O41+O46)</f>
        <v>0</v>
      </c>
      <c r="P48" s="193">
        <f>SUM(P36+P41+P46)</f>
        <v>0</v>
      </c>
      <c r="Q48" s="150">
        <f>SUM(Q35+Q40+Q45)</f>
        <v>0</v>
      </c>
      <c r="R48" s="151">
        <f>SUM(R35+R40+R45)</f>
        <v>0</v>
      </c>
      <c r="S48" s="150">
        <f>SUM(S34+S39+S44)</f>
        <v>9</v>
      </c>
      <c r="T48" s="151">
        <f>SUM(T34+T39+T44)</f>
        <v>9</v>
      </c>
    </row>
    <row r="49" spans="2:23" ht="16.5" customHeight="1">
      <c r="B49" s="225" t="s">
        <v>56</v>
      </c>
      <c r="C49" s="186" t="s">
        <v>36</v>
      </c>
      <c r="D49" s="159"/>
      <c r="E49" s="159"/>
      <c r="F49" s="160"/>
      <c r="G49" s="186" t="s">
        <v>37</v>
      </c>
      <c r="H49" s="159"/>
      <c r="I49" s="159"/>
      <c r="J49" s="160"/>
      <c r="K49" s="186" t="s">
        <v>38</v>
      </c>
      <c r="L49" s="162"/>
      <c r="M49" s="162"/>
      <c r="N49" s="164"/>
      <c r="O49" s="165"/>
      <c r="P49" s="166"/>
      <c r="Q49" s="167"/>
      <c r="R49" s="166"/>
      <c r="S49" s="161"/>
      <c r="T49" s="163"/>
      <c r="U49" s="167"/>
      <c r="V49" s="166"/>
      <c r="W49" s="168"/>
    </row>
    <row r="50" spans="2:23" ht="16.5" customHeight="1">
      <c r="B50" s="226"/>
      <c r="C50" s="220" t="str">
        <f>B55</f>
        <v>Votava Radek</v>
      </c>
      <c r="D50" s="222"/>
      <c r="E50" s="222"/>
      <c r="F50" s="221"/>
      <c r="G50" s="220" t="str">
        <f>B60</f>
        <v>Kozáková Kristýna</v>
      </c>
      <c r="H50" s="222"/>
      <c r="I50" s="222"/>
      <c r="J50" s="221"/>
      <c r="K50" s="222" t="str">
        <f>B65</f>
        <v>Pavlyková Tereza</v>
      </c>
      <c r="L50" s="222"/>
      <c r="M50" s="222"/>
      <c r="N50" s="223"/>
      <c r="O50" s="171"/>
      <c r="P50" s="170"/>
      <c r="Q50" s="169"/>
      <c r="R50" s="170"/>
      <c r="S50" s="172"/>
      <c r="T50" s="173"/>
      <c r="U50" s="169"/>
      <c r="V50" s="170"/>
      <c r="W50" s="174"/>
    </row>
    <row r="51" spans="2:26" ht="16.5" customHeight="1">
      <c r="B51" s="226"/>
      <c r="C51" s="220" t="str">
        <f>B56</f>
        <v>Černá Lucie</v>
      </c>
      <c r="D51" s="222"/>
      <c r="E51" s="222"/>
      <c r="F51" s="221"/>
      <c r="G51" s="220" t="str">
        <f>B61</f>
        <v>Nepivodová Barbora</v>
      </c>
      <c r="H51" s="222"/>
      <c r="I51" s="222"/>
      <c r="J51" s="221"/>
      <c r="K51" s="222" t="str">
        <f>B66</f>
        <v>Pavlyk Libor</v>
      </c>
      <c r="L51" s="222"/>
      <c r="M51" s="222"/>
      <c r="N51" s="223"/>
      <c r="O51" s="171"/>
      <c r="P51" s="170"/>
      <c r="Q51" s="169"/>
      <c r="R51" s="170"/>
      <c r="S51" s="172"/>
      <c r="T51" s="173"/>
      <c r="U51" s="169"/>
      <c r="V51" s="170"/>
      <c r="W51" s="174" t="s">
        <v>4</v>
      </c>
      <c r="X51" s="207"/>
      <c r="Y51" s="207"/>
      <c r="Z51" s="207"/>
    </row>
    <row r="52" spans="2:26" ht="16.5" customHeight="1">
      <c r="B52" s="226"/>
      <c r="C52" s="220" t="str">
        <f>B57</f>
        <v>Puffr Tomáš</v>
      </c>
      <c r="D52" s="222"/>
      <c r="E52" s="222"/>
      <c r="F52" s="221"/>
      <c r="G52" s="220" t="str">
        <f>B62</f>
        <v>Hulcová Jolana</v>
      </c>
      <c r="H52" s="222"/>
      <c r="I52" s="222"/>
      <c r="J52" s="221"/>
      <c r="K52" s="222" t="str">
        <f>B67</f>
        <v>Pavlyková Romana</v>
      </c>
      <c r="L52" s="222"/>
      <c r="M52" s="222"/>
      <c r="N52" s="223"/>
      <c r="O52" s="224" t="s">
        <v>7</v>
      </c>
      <c r="P52" s="221"/>
      <c r="Q52" s="222" t="s">
        <v>5</v>
      </c>
      <c r="R52" s="221"/>
      <c r="S52" s="220" t="s">
        <v>6</v>
      </c>
      <c r="T52" s="221"/>
      <c r="U52" s="220" t="s">
        <v>8</v>
      </c>
      <c r="V52" s="221"/>
      <c r="W52" s="174" t="s">
        <v>1</v>
      </c>
      <c r="X52" s="207"/>
      <c r="Y52" s="207"/>
      <c r="Z52" s="207"/>
    </row>
    <row r="53" spans="2:26" ht="16.5" customHeight="1" thickBot="1">
      <c r="B53" s="227"/>
      <c r="C53" s="175"/>
      <c r="D53" s="176"/>
      <c r="E53" s="176"/>
      <c r="F53" s="177"/>
      <c r="G53" s="175"/>
      <c r="H53" s="176"/>
      <c r="I53" s="176"/>
      <c r="J53" s="177"/>
      <c r="K53" s="176"/>
      <c r="L53" s="247" t="s">
        <v>65</v>
      </c>
      <c r="M53" s="176"/>
      <c r="N53" s="178"/>
      <c r="O53" s="179"/>
      <c r="P53" s="180"/>
      <c r="Q53" s="181"/>
      <c r="R53" s="180"/>
      <c r="S53" s="182"/>
      <c r="T53" s="180"/>
      <c r="U53" s="182"/>
      <c r="V53" s="180"/>
      <c r="W53" s="183"/>
      <c r="X53" s="207"/>
      <c r="Y53" s="207"/>
      <c r="Z53" s="207"/>
    </row>
    <row r="54" spans="2:26" ht="16.5" customHeight="1" thickTop="1">
      <c r="B54" s="185" t="s">
        <v>36</v>
      </c>
      <c r="C54" s="72"/>
      <c r="D54" s="72"/>
      <c r="E54" s="72"/>
      <c r="F54" s="73"/>
      <c r="G54" s="74"/>
      <c r="H54" s="75"/>
      <c r="I54" s="75"/>
      <c r="J54" s="76"/>
      <c r="K54" s="74"/>
      <c r="L54" s="75"/>
      <c r="M54" s="75"/>
      <c r="N54" s="77"/>
      <c r="O54" s="78"/>
      <c r="P54" s="79"/>
      <c r="Q54" s="80"/>
      <c r="R54" s="81"/>
      <c r="S54" s="82"/>
      <c r="T54" s="83"/>
      <c r="U54" s="84"/>
      <c r="V54" s="85"/>
      <c r="W54" s="7"/>
      <c r="X54" s="207"/>
      <c r="Y54" s="207"/>
      <c r="Z54" s="207"/>
    </row>
    <row r="55" spans="2:26" ht="16.5" customHeight="1">
      <c r="B55" s="156" t="s">
        <v>58</v>
      </c>
      <c r="C55" s="86"/>
      <c r="D55" s="87"/>
      <c r="E55" s="87"/>
      <c r="F55" s="88"/>
      <c r="G55" s="89"/>
      <c r="H55" s="90">
        <v>3</v>
      </c>
      <c r="I55" s="91">
        <v>0</v>
      </c>
      <c r="J55" s="92"/>
      <c r="K55" s="89"/>
      <c r="L55" s="90">
        <v>3</v>
      </c>
      <c r="M55" s="91">
        <v>0</v>
      </c>
      <c r="N55" s="93"/>
      <c r="O55" s="78"/>
      <c r="P55" s="79"/>
      <c r="Q55" s="80"/>
      <c r="R55" s="81"/>
      <c r="S55" s="94">
        <f>H55+L55</f>
        <v>6</v>
      </c>
      <c r="T55" s="83">
        <f>M55+I55</f>
        <v>0</v>
      </c>
      <c r="U55" s="84"/>
      <c r="V55" s="85"/>
      <c r="W55" s="209" t="s">
        <v>66</v>
      </c>
      <c r="X55" s="207"/>
      <c r="Y55" s="207"/>
      <c r="Z55" s="207"/>
    </row>
    <row r="56" spans="2:26" ht="16.5" customHeight="1">
      <c r="B56" s="156" t="s">
        <v>57</v>
      </c>
      <c r="C56" s="86"/>
      <c r="D56" s="87"/>
      <c r="E56" s="87"/>
      <c r="F56" s="88"/>
      <c r="G56" s="89"/>
      <c r="H56" s="95"/>
      <c r="I56" s="96"/>
      <c r="J56" s="92"/>
      <c r="K56" s="89"/>
      <c r="L56" s="95"/>
      <c r="M56" s="96"/>
      <c r="N56" s="93"/>
      <c r="O56" s="78"/>
      <c r="P56" s="79"/>
      <c r="Q56" s="80">
        <f>H56+L56</f>
        <v>0</v>
      </c>
      <c r="R56" s="81">
        <f>I56+M56</f>
        <v>0</v>
      </c>
      <c r="S56" s="210">
        <f>S55-T55</f>
        <v>6</v>
      </c>
      <c r="T56" s="211"/>
      <c r="U56" s="212">
        <v>2</v>
      </c>
      <c r="V56" s="213"/>
      <c r="W56" s="209"/>
      <c r="X56" s="207"/>
      <c r="Y56" s="207"/>
      <c r="Z56" s="207"/>
    </row>
    <row r="57" spans="2:26" ht="16.5" customHeight="1">
      <c r="B57" s="156" t="s">
        <v>45</v>
      </c>
      <c r="C57" s="72"/>
      <c r="D57" s="72"/>
      <c r="E57" s="72"/>
      <c r="F57" s="73"/>
      <c r="G57" s="97"/>
      <c r="H57" s="70"/>
      <c r="I57" s="71"/>
      <c r="J57" s="98"/>
      <c r="K57" s="97"/>
      <c r="L57" s="70"/>
      <c r="M57" s="71"/>
      <c r="N57" s="99"/>
      <c r="O57" s="187">
        <f>H57+L57</f>
        <v>0</v>
      </c>
      <c r="P57" s="188">
        <f>I57+M57</f>
        <v>0</v>
      </c>
      <c r="Q57" s="214">
        <f>Q56-R56</f>
        <v>0</v>
      </c>
      <c r="R57" s="215"/>
      <c r="S57" s="82"/>
      <c r="T57" s="83"/>
      <c r="U57" s="84"/>
      <c r="V57" s="85"/>
      <c r="W57" s="209"/>
      <c r="X57" s="207"/>
      <c r="Y57" s="207"/>
      <c r="Z57" s="207"/>
    </row>
    <row r="58" spans="2:26" ht="16.5" customHeight="1">
      <c r="B58" s="157"/>
      <c r="C58" s="100"/>
      <c r="D58" s="100"/>
      <c r="E58" s="100"/>
      <c r="F58" s="101"/>
      <c r="G58" s="102"/>
      <c r="H58" s="103"/>
      <c r="I58" s="103"/>
      <c r="J58" s="104"/>
      <c r="K58" s="102"/>
      <c r="L58" s="103"/>
      <c r="M58" s="103"/>
      <c r="N58" s="105"/>
      <c r="O58" s="218">
        <f>O57-P57</f>
        <v>0</v>
      </c>
      <c r="P58" s="219"/>
      <c r="Q58" s="106"/>
      <c r="R58" s="107"/>
      <c r="S58" s="108"/>
      <c r="T58" s="109"/>
      <c r="U58" s="110"/>
      <c r="V58" s="111"/>
      <c r="W58" s="8"/>
      <c r="X58" s="207"/>
      <c r="Y58" s="207"/>
      <c r="Z58" s="207"/>
    </row>
    <row r="59" spans="2:26" ht="16.5" customHeight="1">
      <c r="B59" s="185" t="s">
        <v>37</v>
      </c>
      <c r="C59" s="112"/>
      <c r="D59" s="112"/>
      <c r="E59" s="112"/>
      <c r="F59" s="113"/>
      <c r="G59" s="114"/>
      <c r="H59" s="115"/>
      <c r="I59" s="115"/>
      <c r="J59" s="116"/>
      <c r="K59" s="117"/>
      <c r="L59" s="118"/>
      <c r="M59" s="118"/>
      <c r="N59" s="119"/>
      <c r="O59" s="189"/>
      <c r="P59" s="190"/>
      <c r="Q59" s="120"/>
      <c r="R59" s="81"/>
      <c r="S59" s="82"/>
      <c r="T59" s="83"/>
      <c r="U59" s="84"/>
      <c r="V59" s="85"/>
      <c r="W59" s="7"/>
      <c r="X59" s="207"/>
      <c r="Y59" s="207"/>
      <c r="Z59" s="207"/>
    </row>
    <row r="60" spans="2:26" ht="16.5" customHeight="1">
      <c r="B60" s="156" t="s">
        <v>59</v>
      </c>
      <c r="C60" s="121"/>
      <c r="D60" s="90">
        <f>I55</f>
        <v>0</v>
      </c>
      <c r="E60" s="91">
        <f>H55</f>
        <v>3</v>
      </c>
      <c r="F60" s="122"/>
      <c r="G60" s="123"/>
      <c r="H60" s="87"/>
      <c r="I60" s="87"/>
      <c r="J60" s="88"/>
      <c r="K60" s="89"/>
      <c r="L60" s="90">
        <v>3</v>
      </c>
      <c r="M60" s="91">
        <v>0</v>
      </c>
      <c r="N60" s="93"/>
      <c r="O60" s="189"/>
      <c r="P60" s="190"/>
      <c r="Q60" s="120"/>
      <c r="R60" s="81"/>
      <c r="S60" s="94">
        <f>D60+L60</f>
        <v>3</v>
      </c>
      <c r="T60" s="83">
        <v>3</v>
      </c>
      <c r="U60" s="84"/>
      <c r="V60" s="85"/>
      <c r="W60" s="209" t="s">
        <v>67</v>
      </c>
      <c r="X60" s="207"/>
      <c r="Y60" s="207"/>
      <c r="Z60" s="207"/>
    </row>
    <row r="61" spans="2:26" ht="16.5" customHeight="1">
      <c r="B61" s="156" t="s">
        <v>60</v>
      </c>
      <c r="C61" s="124"/>
      <c r="D61" s="95"/>
      <c r="E61" s="96"/>
      <c r="F61" s="125"/>
      <c r="G61" s="123"/>
      <c r="H61" s="87"/>
      <c r="I61" s="87"/>
      <c r="J61" s="88"/>
      <c r="K61" s="89"/>
      <c r="L61" s="95"/>
      <c r="M61" s="96"/>
      <c r="N61" s="93"/>
      <c r="O61" s="189"/>
      <c r="P61" s="190"/>
      <c r="Q61" s="120">
        <f>D61+L61</f>
        <v>0</v>
      </c>
      <c r="R61" s="81">
        <f>E61+M61</f>
        <v>0</v>
      </c>
      <c r="S61" s="210">
        <f>S60-T60</f>
        <v>0</v>
      </c>
      <c r="T61" s="211"/>
      <c r="U61" s="212">
        <v>1</v>
      </c>
      <c r="V61" s="213"/>
      <c r="W61" s="209"/>
      <c r="X61" s="207"/>
      <c r="Y61" s="207"/>
      <c r="Z61" s="207"/>
    </row>
    <row r="62" spans="2:26" ht="16.5" customHeight="1">
      <c r="B62" s="156" t="s">
        <v>61</v>
      </c>
      <c r="C62" s="126"/>
      <c r="D62" s="127"/>
      <c r="E62" s="128"/>
      <c r="F62" s="98"/>
      <c r="G62" s="129"/>
      <c r="H62" s="72"/>
      <c r="I62" s="72"/>
      <c r="J62" s="73"/>
      <c r="K62" s="97"/>
      <c r="L62" s="70"/>
      <c r="M62" s="71"/>
      <c r="N62" s="99"/>
      <c r="O62" s="191">
        <f>D62+L62</f>
        <v>0</v>
      </c>
      <c r="P62" s="188">
        <f>E62+M62</f>
        <v>0</v>
      </c>
      <c r="Q62" s="214">
        <f>Q61-R61</f>
        <v>0</v>
      </c>
      <c r="R62" s="215"/>
      <c r="S62" s="82"/>
      <c r="T62" s="83"/>
      <c r="U62" s="84"/>
      <c r="V62" s="85"/>
      <c r="W62" s="209"/>
      <c r="X62" s="207"/>
      <c r="Y62" s="207"/>
      <c r="Z62" s="207"/>
    </row>
    <row r="63" spans="2:26" ht="16.5" customHeight="1">
      <c r="B63" s="157"/>
      <c r="C63" s="130"/>
      <c r="D63" s="130"/>
      <c r="E63" s="130"/>
      <c r="F63" s="131"/>
      <c r="G63" s="132"/>
      <c r="H63" s="100"/>
      <c r="I63" s="100"/>
      <c r="J63" s="101"/>
      <c r="K63" s="102"/>
      <c r="L63" s="103"/>
      <c r="M63" s="103"/>
      <c r="N63" s="105"/>
      <c r="O63" s="218">
        <f>O62-P62</f>
        <v>0</v>
      </c>
      <c r="P63" s="219"/>
      <c r="Q63" s="106"/>
      <c r="R63" s="107"/>
      <c r="S63" s="108"/>
      <c r="T63" s="109"/>
      <c r="U63" s="110"/>
      <c r="V63" s="111"/>
      <c r="W63" s="8"/>
      <c r="X63" s="207"/>
      <c r="Y63" s="207"/>
      <c r="Z63" s="207"/>
    </row>
    <row r="64" spans="2:26" ht="16.5" customHeight="1">
      <c r="B64" s="185" t="s">
        <v>38</v>
      </c>
      <c r="C64" s="112"/>
      <c r="D64" s="112"/>
      <c r="E64" s="112"/>
      <c r="F64" s="113"/>
      <c r="G64" s="133"/>
      <c r="H64" s="112"/>
      <c r="I64" s="112"/>
      <c r="J64" s="113"/>
      <c r="K64" s="114"/>
      <c r="L64" s="115"/>
      <c r="M64" s="115"/>
      <c r="N64" s="135"/>
      <c r="O64" s="189"/>
      <c r="P64" s="190"/>
      <c r="Q64" s="120"/>
      <c r="R64" s="81"/>
      <c r="S64" s="82"/>
      <c r="T64" s="83"/>
      <c r="U64" s="84"/>
      <c r="V64" s="85"/>
      <c r="W64" s="7"/>
      <c r="X64" s="207"/>
      <c r="Y64" s="207"/>
      <c r="Z64" s="207"/>
    </row>
    <row r="65" spans="2:26" ht="16.5" customHeight="1">
      <c r="B65" s="156" t="s">
        <v>62</v>
      </c>
      <c r="C65" s="124"/>
      <c r="D65" s="90">
        <f>M55</f>
        <v>0</v>
      </c>
      <c r="E65" s="91">
        <f>L55</f>
        <v>3</v>
      </c>
      <c r="F65" s="125"/>
      <c r="G65" s="134"/>
      <c r="H65" s="90">
        <f>M60</f>
        <v>0</v>
      </c>
      <c r="I65" s="91">
        <f>L60</f>
        <v>3</v>
      </c>
      <c r="J65" s="125"/>
      <c r="K65" s="123"/>
      <c r="L65" s="87"/>
      <c r="M65" s="87"/>
      <c r="N65" s="136"/>
      <c r="O65" s="189"/>
      <c r="P65" s="190"/>
      <c r="Q65" s="120"/>
      <c r="R65" s="81"/>
      <c r="S65" s="94">
        <f>D65+H65</f>
        <v>0</v>
      </c>
      <c r="T65" s="83">
        <f>E65+I65</f>
        <v>6</v>
      </c>
      <c r="U65" s="84"/>
      <c r="V65" s="85"/>
      <c r="W65" s="209" t="s">
        <v>68</v>
      </c>
      <c r="X65" s="207"/>
      <c r="Y65" s="207"/>
      <c r="Z65" s="207"/>
    </row>
    <row r="66" spans="2:26" ht="16.5" customHeight="1">
      <c r="B66" s="156" t="s">
        <v>63</v>
      </c>
      <c r="C66" s="124"/>
      <c r="D66" s="95">
        <f>M56</f>
        <v>0</v>
      </c>
      <c r="E66" s="96">
        <f>L56</f>
        <v>0</v>
      </c>
      <c r="F66" s="125"/>
      <c r="G66" s="134"/>
      <c r="H66" s="95">
        <f>M61</f>
        <v>0</v>
      </c>
      <c r="I66" s="96">
        <f>L61</f>
        <v>0</v>
      </c>
      <c r="J66" s="125"/>
      <c r="K66" s="123"/>
      <c r="L66" s="87"/>
      <c r="M66" s="87"/>
      <c r="N66" s="136"/>
      <c r="O66" s="189"/>
      <c r="P66" s="190"/>
      <c r="Q66" s="120">
        <f>D66+H66</f>
        <v>0</v>
      </c>
      <c r="R66" s="81">
        <f>E66+I66</f>
        <v>0</v>
      </c>
      <c r="S66" s="210">
        <f>S65-T65</f>
        <v>-6</v>
      </c>
      <c r="T66" s="211"/>
      <c r="U66" s="212">
        <v>0</v>
      </c>
      <c r="V66" s="213"/>
      <c r="W66" s="209"/>
      <c r="X66" s="207"/>
      <c r="Y66" s="207"/>
      <c r="Z66" s="207"/>
    </row>
    <row r="67" spans="1:26" ht="16.5" customHeight="1">
      <c r="A67" s="202"/>
      <c r="B67" s="156" t="s">
        <v>64</v>
      </c>
      <c r="C67" s="126"/>
      <c r="D67" s="127">
        <f>M57</f>
        <v>0</v>
      </c>
      <c r="E67" s="128">
        <f>L57</f>
        <v>0</v>
      </c>
      <c r="F67" s="98"/>
      <c r="G67" s="134"/>
      <c r="H67" s="127">
        <f>M62</f>
        <v>0</v>
      </c>
      <c r="I67" s="128">
        <f>L62</f>
        <v>0</v>
      </c>
      <c r="J67" s="98"/>
      <c r="K67" s="129"/>
      <c r="L67" s="72"/>
      <c r="M67" s="72"/>
      <c r="N67" s="137"/>
      <c r="O67" s="187">
        <f>D67+H67</f>
        <v>0</v>
      </c>
      <c r="P67" s="190">
        <f>E67+I67</f>
        <v>0</v>
      </c>
      <c r="Q67" s="214">
        <f>Q66-R66</f>
        <v>0</v>
      </c>
      <c r="R67" s="215"/>
      <c r="S67" s="82"/>
      <c r="T67" s="83"/>
      <c r="U67" s="84"/>
      <c r="V67" s="85"/>
      <c r="W67" s="209"/>
      <c r="X67" s="207"/>
      <c r="Y67" s="207"/>
      <c r="Z67" s="207"/>
    </row>
    <row r="68" spans="1:26" ht="16.5" customHeight="1" thickBot="1">
      <c r="A68" s="202"/>
      <c r="B68" s="158" t="s">
        <v>65</v>
      </c>
      <c r="C68" s="138"/>
      <c r="D68" s="138"/>
      <c r="E68" s="138"/>
      <c r="F68" s="139"/>
      <c r="G68" s="140"/>
      <c r="H68" s="138"/>
      <c r="I68" s="138"/>
      <c r="J68" s="139"/>
      <c r="K68" s="141"/>
      <c r="L68" s="142"/>
      <c r="M68" s="142"/>
      <c r="N68" s="143"/>
      <c r="O68" s="216">
        <f>O67-P67</f>
        <v>0</v>
      </c>
      <c r="P68" s="217"/>
      <c r="Q68" s="144"/>
      <c r="R68" s="145"/>
      <c r="S68" s="146"/>
      <c r="T68" s="147"/>
      <c r="U68" s="148"/>
      <c r="V68" s="149"/>
      <c r="W68" s="9"/>
      <c r="X68" s="207"/>
      <c r="Y68" s="207"/>
      <c r="Z68" s="207"/>
    </row>
    <row r="69" spans="1:26" ht="16.5" customHeight="1">
      <c r="A69" s="202"/>
      <c r="B69" s="203"/>
      <c r="C69" s="203"/>
      <c r="D69" s="231"/>
      <c r="E69" s="231"/>
      <c r="F69" s="231"/>
      <c r="G69" s="231"/>
      <c r="H69" s="231"/>
      <c r="I69" s="201"/>
      <c r="J69" s="201"/>
      <c r="K69" s="201"/>
      <c r="L69" s="204"/>
      <c r="M69" s="204"/>
      <c r="N69" s="204"/>
      <c r="O69" s="204"/>
      <c r="P69" s="204"/>
      <c r="Q69" s="204"/>
      <c r="R69" s="204"/>
      <c r="S69" s="204"/>
      <c r="T69" s="204"/>
      <c r="V69" s="207"/>
      <c r="W69" s="207"/>
      <c r="X69" s="207"/>
      <c r="Y69" s="207"/>
      <c r="Z69" s="207"/>
    </row>
    <row r="70" spans="1:26" ht="16.5" customHeight="1">
      <c r="A70" s="202"/>
      <c r="B70" s="241"/>
      <c r="C70" s="241"/>
      <c r="D70" s="206"/>
      <c r="E70" s="242"/>
      <c r="F70" s="243"/>
      <c r="G70" s="242"/>
      <c r="H70" s="202"/>
      <c r="I70" s="202"/>
      <c r="J70" s="202"/>
      <c r="K70" s="202"/>
      <c r="L70" s="204"/>
      <c r="M70" s="205"/>
      <c r="N70" s="205"/>
      <c r="O70" s="205"/>
      <c r="P70" s="205"/>
      <c r="Q70" s="205"/>
      <c r="R70" s="205"/>
      <c r="S70" s="205"/>
      <c r="T70" s="205"/>
      <c r="V70" s="207"/>
      <c r="W70" s="207"/>
      <c r="X70" s="207"/>
      <c r="Y70" s="207"/>
      <c r="Z70" s="207"/>
    </row>
    <row r="71" spans="1:26" ht="16.5" customHeight="1">
      <c r="A71" s="202"/>
      <c r="B71" s="202"/>
      <c r="C71" s="203"/>
      <c r="D71" s="203"/>
      <c r="E71" s="203"/>
      <c r="F71" s="203"/>
      <c r="G71" s="202"/>
      <c r="H71" s="202"/>
      <c r="I71" s="201"/>
      <c r="J71" s="201"/>
      <c r="K71" s="201"/>
      <c r="L71" s="204"/>
      <c r="M71" s="204"/>
      <c r="N71" s="204"/>
      <c r="O71" s="169"/>
      <c r="P71" s="169"/>
      <c r="Q71" s="169"/>
      <c r="R71" s="204"/>
      <c r="S71" s="204"/>
      <c r="T71" s="204"/>
      <c r="V71" s="207"/>
      <c r="W71" s="207"/>
      <c r="X71" s="207"/>
      <c r="Y71" s="207"/>
      <c r="Z71" s="207"/>
    </row>
    <row r="72" spans="1:26" ht="16.5" customHeight="1">
      <c r="A72" s="202"/>
      <c r="B72" s="202"/>
      <c r="C72" s="203"/>
      <c r="D72" s="203"/>
      <c r="E72" s="203"/>
      <c r="F72" s="203"/>
      <c r="G72" s="202"/>
      <c r="H72" s="202"/>
      <c r="I72" s="201"/>
      <c r="J72" s="201"/>
      <c r="K72" s="201"/>
      <c r="L72" s="204"/>
      <c r="M72" s="204"/>
      <c r="N72" s="204"/>
      <c r="O72" s="169"/>
      <c r="P72" s="169"/>
      <c r="Q72" s="169"/>
      <c r="R72" s="204"/>
      <c r="S72" s="204"/>
      <c r="T72" s="204"/>
      <c r="V72" s="207"/>
      <c r="W72" s="207"/>
      <c r="X72" s="207"/>
      <c r="Y72" s="207"/>
      <c r="Z72" s="207"/>
    </row>
    <row r="73" spans="1:26" ht="16.5" customHeight="1">
      <c r="A73" s="202"/>
      <c r="B73" s="241"/>
      <c r="C73" s="241"/>
      <c r="D73" s="206"/>
      <c r="E73" s="201"/>
      <c r="F73" s="201"/>
      <c r="G73" s="201"/>
      <c r="H73" s="201"/>
      <c r="I73" s="202"/>
      <c r="J73" s="202"/>
      <c r="K73" s="202"/>
      <c r="L73" s="204"/>
      <c r="M73" s="204"/>
      <c r="N73" s="204"/>
      <c r="O73" s="204"/>
      <c r="P73" s="204"/>
      <c r="Q73" s="204"/>
      <c r="R73" s="204"/>
      <c r="S73" s="204"/>
      <c r="T73" s="204"/>
      <c r="V73" s="207"/>
      <c r="W73" s="207"/>
      <c r="X73" s="207"/>
      <c r="Y73" s="207"/>
      <c r="Z73" s="207"/>
    </row>
    <row r="74" spans="1:26" ht="16.5" customHeight="1">
      <c r="A74" s="202"/>
      <c r="B74" s="203"/>
      <c r="C74" s="203"/>
      <c r="D74" s="231"/>
      <c r="E74" s="231"/>
      <c r="F74" s="231"/>
      <c r="G74" s="231"/>
      <c r="H74" s="231"/>
      <c r="I74" s="202"/>
      <c r="J74" s="202"/>
      <c r="K74" s="202"/>
      <c r="L74" s="204"/>
      <c r="M74" s="204"/>
      <c r="N74" s="204"/>
      <c r="O74" s="204"/>
      <c r="P74" s="204"/>
      <c r="Q74" s="204"/>
      <c r="R74" s="204"/>
      <c r="S74" s="204"/>
      <c r="T74" s="204"/>
      <c r="V74" s="207"/>
      <c r="W74" s="207"/>
      <c r="X74" s="207"/>
      <c r="Y74" s="207"/>
      <c r="Z74" s="207"/>
    </row>
    <row r="75" spans="1:26" ht="16.5" customHeight="1">
      <c r="A75" s="202"/>
      <c r="B75" s="241"/>
      <c r="C75" s="241"/>
      <c r="D75" s="206"/>
      <c r="E75" s="242"/>
      <c r="F75" s="243"/>
      <c r="G75" s="242"/>
      <c r="H75" s="202"/>
      <c r="I75" s="201"/>
      <c r="J75" s="201"/>
      <c r="K75" s="201"/>
      <c r="L75" s="204"/>
      <c r="M75" s="204"/>
      <c r="N75" s="204"/>
      <c r="O75" s="204"/>
      <c r="P75" s="204"/>
      <c r="Q75" s="204"/>
      <c r="R75" s="204"/>
      <c r="S75" s="204"/>
      <c r="T75" s="204"/>
      <c r="V75" s="207"/>
      <c r="W75" s="207"/>
      <c r="X75" s="207"/>
      <c r="Y75" s="207"/>
      <c r="Z75" s="207"/>
    </row>
    <row r="76" spans="1:26" ht="16.5" customHeight="1">
      <c r="A76" s="202"/>
      <c r="B76" s="202"/>
      <c r="C76" s="203"/>
      <c r="D76" s="203"/>
      <c r="E76" s="203"/>
      <c r="F76" s="203"/>
      <c r="G76" s="202"/>
      <c r="H76" s="202"/>
      <c r="I76" s="202"/>
      <c r="J76" s="202"/>
      <c r="K76" s="202"/>
      <c r="L76" s="204"/>
      <c r="M76" s="205"/>
      <c r="N76" s="205"/>
      <c r="O76" s="205"/>
      <c r="P76" s="205"/>
      <c r="Q76" s="205"/>
      <c r="R76" s="205"/>
      <c r="S76" s="205"/>
      <c r="T76" s="205"/>
      <c r="V76" s="207"/>
      <c r="W76" s="207"/>
      <c r="X76" s="207"/>
      <c r="Y76" s="207"/>
      <c r="Z76" s="207"/>
    </row>
    <row r="77" spans="1:26" ht="16.5" customHeight="1">
      <c r="A77" s="202"/>
      <c r="B77" s="207"/>
      <c r="C77" s="208"/>
      <c r="D77" s="208"/>
      <c r="E77" s="208"/>
      <c r="F77" s="208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</row>
    <row r="78" spans="2:26" ht="16.5" customHeight="1">
      <c r="B78" s="207"/>
      <c r="C78" s="208"/>
      <c r="D78" s="208"/>
      <c r="E78" s="208"/>
      <c r="F78" s="208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</row>
    <row r="79" spans="3:6" ht="16.5" customHeight="1" hidden="1">
      <c r="C79" s="6"/>
      <c r="D79" s="6"/>
      <c r="E79" s="6"/>
      <c r="F79" s="6"/>
    </row>
    <row r="80" spans="2:13" ht="24.75" customHeight="1">
      <c r="B80" s="199" t="s">
        <v>39</v>
      </c>
      <c r="C80" s="200"/>
      <c r="D80" s="200"/>
      <c r="E80" s="200"/>
      <c r="F80" s="196"/>
      <c r="G80" s="195"/>
      <c r="H80" s="195"/>
      <c r="I80" s="194"/>
      <c r="J80" s="194"/>
      <c r="K80" s="194"/>
      <c r="L80" s="194"/>
      <c r="M80" s="194"/>
    </row>
    <row r="81" spans="2:13" ht="24.75" customHeight="1">
      <c r="B81" s="195" t="s">
        <v>40</v>
      </c>
      <c r="C81" s="197" t="s">
        <v>49</v>
      </c>
      <c r="D81" s="196"/>
      <c r="E81" s="196"/>
      <c r="F81" s="196"/>
      <c r="G81" s="195"/>
      <c r="H81" s="195"/>
      <c r="I81" s="194"/>
      <c r="J81" s="194"/>
      <c r="K81" s="194"/>
      <c r="L81" s="194"/>
      <c r="M81" s="194"/>
    </row>
    <row r="82" spans="2:13" ht="24.75" customHeight="1">
      <c r="B82" s="195" t="s">
        <v>41</v>
      </c>
      <c r="C82" s="197" t="s">
        <v>50</v>
      </c>
      <c r="D82" s="196"/>
      <c r="E82" s="196"/>
      <c r="F82" s="196"/>
      <c r="G82" s="195"/>
      <c r="H82" s="195"/>
      <c r="I82" s="194"/>
      <c r="J82" s="194"/>
      <c r="K82" s="194"/>
      <c r="L82" s="194"/>
      <c r="M82" s="194"/>
    </row>
    <row r="83" spans="2:13" ht="24.75" customHeight="1">
      <c r="B83" s="195" t="s">
        <v>42</v>
      </c>
      <c r="C83" s="197" t="s">
        <v>51</v>
      </c>
      <c r="D83" s="196"/>
      <c r="E83" s="196"/>
      <c r="F83" s="196"/>
      <c r="G83" s="195"/>
      <c r="H83" s="195"/>
      <c r="I83" s="194"/>
      <c r="J83" s="194"/>
      <c r="K83" s="194"/>
      <c r="L83" s="194"/>
      <c r="M83" s="194"/>
    </row>
    <row r="84" spans="2:13" ht="24.75" customHeight="1">
      <c r="B84" s="195" t="s">
        <v>42</v>
      </c>
      <c r="C84" s="197" t="s">
        <v>52</v>
      </c>
      <c r="D84" s="196"/>
      <c r="E84" s="196"/>
      <c r="F84" s="196"/>
      <c r="G84" s="195"/>
      <c r="H84" s="195"/>
      <c r="I84" s="194"/>
      <c r="J84" s="194"/>
      <c r="K84" s="194"/>
      <c r="L84" s="194"/>
      <c r="M84" s="194"/>
    </row>
    <row r="85" spans="2:13" ht="24.75" customHeight="1">
      <c r="B85" s="195" t="s">
        <v>43</v>
      </c>
      <c r="C85" s="197" t="s">
        <v>48</v>
      </c>
      <c r="D85" s="196"/>
      <c r="E85" s="196"/>
      <c r="F85" s="196"/>
      <c r="G85" s="195"/>
      <c r="H85" s="195"/>
      <c r="I85" s="194"/>
      <c r="J85" s="194"/>
      <c r="K85" s="194"/>
      <c r="L85" s="194"/>
      <c r="M85" s="194"/>
    </row>
    <row r="86" spans="2:13" ht="24.75" customHeight="1">
      <c r="B86" s="195" t="s">
        <v>44</v>
      </c>
      <c r="C86" s="197" t="s">
        <v>47</v>
      </c>
      <c r="D86" s="196"/>
      <c r="E86" s="196"/>
      <c r="F86" s="196"/>
      <c r="G86" s="195"/>
      <c r="H86" s="195"/>
      <c r="I86" s="194"/>
      <c r="J86" s="194"/>
      <c r="K86" s="194"/>
      <c r="L86" s="194"/>
      <c r="M86" s="194"/>
    </row>
    <row r="87" spans="2:13" ht="12.75">
      <c r="B87" s="194"/>
      <c r="C87" s="198"/>
      <c r="D87" s="198"/>
      <c r="E87" s="198"/>
      <c r="F87" s="198"/>
      <c r="G87" s="194"/>
      <c r="H87" s="194"/>
      <c r="I87" s="194"/>
      <c r="J87" s="194"/>
      <c r="K87" s="194"/>
      <c r="L87" s="194"/>
      <c r="M87" s="194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6" ht="12.75">
      <c r="C96" s="6"/>
      <c r="D96" s="6"/>
      <c r="E96" s="6"/>
      <c r="F96" s="6"/>
    </row>
    <row r="97" spans="3:6" ht="12.75">
      <c r="C97" s="6"/>
      <c r="D97" s="6"/>
      <c r="E97" s="6"/>
      <c r="F97" s="6"/>
    </row>
    <row r="98" spans="3:6" ht="12.75">
      <c r="C98" s="6"/>
      <c r="D98" s="6"/>
      <c r="E98" s="6"/>
      <c r="F98" s="6"/>
    </row>
    <row r="99" spans="3:6" ht="12.75">
      <c r="C99" s="6"/>
      <c r="D99" s="6"/>
      <c r="E99" s="6"/>
      <c r="F99" s="6"/>
    </row>
    <row r="100" spans="3:6" ht="12.75">
      <c r="C100" s="6"/>
      <c r="D100" s="6"/>
      <c r="E100" s="6"/>
      <c r="F100" s="6"/>
    </row>
    <row r="101" spans="3:6" ht="12.75">
      <c r="C101" s="6"/>
      <c r="D101" s="6"/>
      <c r="E101" s="6"/>
      <c r="F101" s="6"/>
    </row>
    <row r="102" spans="3:6" ht="12.75">
      <c r="C102" s="6"/>
      <c r="D102" s="6"/>
      <c r="E102" s="6"/>
      <c r="F102" s="6"/>
    </row>
    <row r="103" spans="3:6" ht="12.75">
      <c r="C103" s="6"/>
      <c r="D103" s="6"/>
      <c r="E103" s="6"/>
      <c r="F103" s="6"/>
    </row>
    <row r="104" spans="3:6" ht="12.75">
      <c r="C104" s="6"/>
      <c r="D104" s="6"/>
      <c r="E104" s="6"/>
      <c r="F104" s="6"/>
    </row>
    <row r="105" spans="3:6" ht="12.75">
      <c r="C105" s="6"/>
      <c r="D105" s="6"/>
      <c r="E105" s="6"/>
      <c r="F105" s="6"/>
    </row>
    <row r="106" spans="3:6" ht="12.75">
      <c r="C106" s="6"/>
      <c r="D106" s="6"/>
      <c r="E106" s="6"/>
      <c r="F106" s="6"/>
    </row>
    <row r="107" spans="3:6" ht="12.75">
      <c r="C107" s="6"/>
      <c r="D107" s="6"/>
      <c r="E107" s="6"/>
      <c r="F107" s="6"/>
    </row>
    <row r="108" spans="3:6" ht="12.75">
      <c r="C108" s="6"/>
      <c r="D108" s="6"/>
      <c r="E108" s="6"/>
      <c r="F108" s="6"/>
    </row>
    <row r="109" spans="3:6" ht="12.75">
      <c r="C109" s="6"/>
      <c r="D109" s="6"/>
      <c r="E109" s="6"/>
      <c r="F109" s="6"/>
    </row>
    <row r="110" spans="3:6" ht="12.75">
      <c r="C110" s="6"/>
      <c r="D110" s="6"/>
      <c r="E110" s="6"/>
      <c r="F110" s="6"/>
    </row>
    <row r="111" spans="3:6" ht="12.75">
      <c r="C111" s="6"/>
      <c r="D111" s="6"/>
      <c r="E111" s="6"/>
      <c r="F111" s="6"/>
    </row>
    <row r="112" spans="3:6" ht="12.75">
      <c r="C112" s="6"/>
      <c r="D112" s="6"/>
      <c r="E112" s="6"/>
      <c r="F112" s="6"/>
    </row>
    <row r="113" spans="3:6" ht="12.75">
      <c r="C113" s="6"/>
      <c r="D113" s="6"/>
      <c r="E113" s="6"/>
      <c r="F113" s="6"/>
    </row>
    <row r="114" spans="3:6" ht="12.75">
      <c r="C114" s="6"/>
      <c r="D114" s="6"/>
      <c r="E114" s="6"/>
      <c r="F114" s="6"/>
    </row>
    <row r="115" spans="3:6" ht="12.75">
      <c r="C115" s="6"/>
      <c r="D115" s="6"/>
      <c r="E115" s="6"/>
      <c r="F115" s="6"/>
    </row>
    <row r="116" spans="3:6" ht="12.75">
      <c r="C116" s="6"/>
      <c r="D116" s="6"/>
      <c r="E116" s="6"/>
      <c r="F116" s="6"/>
    </row>
    <row r="117" spans="3:6" ht="12.75">
      <c r="C117" s="6"/>
      <c r="D117" s="6"/>
      <c r="E117" s="6"/>
      <c r="F117" s="6"/>
    </row>
    <row r="118" spans="3:6" ht="12.75">
      <c r="C118" s="6"/>
      <c r="D118" s="6"/>
      <c r="E118" s="6"/>
      <c r="F118" s="6"/>
    </row>
    <row r="119" spans="3:6" ht="12.75">
      <c r="C119" s="6"/>
      <c r="D119" s="6"/>
      <c r="E119" s="6"/>
      <c r="F119" s="6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  <row r="152" spans="3:6" ht="12.75">
      <c r="C152" s="2"/>
      <c r="D152" s="2"/>
      <c r="E152" s="2"/>
      <c r="F152" s="2"/>
    </row>
    <row r="153" spans="3:6" ht="12.75">
      <c r="C153" s="2"/>
      <c r="D153" s="2"/>
      <c r="E153" s="2"/>
      <c r="F153" s="2"/>
    </row>
    <row r="154" spans="3:6" ht="12.75">
      <c r="C154" s="2"/>
      <c r="D154" s="2"/>
      <c r="E154" s="2"/>
      <c r="F154" s="2"/>
    </row>
    <row r="155" spans="3:6" ht="12.75">
      <c r="C155" s="2"/>
      <c r="D155" s="2"/>
      <c r="E155" s="2"/>
      <c r="F155" s="2"/>
    </row>
    <row r="156" spans="3:6" ht="12.75">
      <c r="C156" s="2"/>
      <c r="D156" s="2"/>
      <c r="E156" s="2"/>
      <c r="F156" s="2"/>
    </row>
  </sheetData>
  <sheetProtection/>
  <mergeCells count="93">
    <mergeCell ref="W65:W67"/>
    <mergeCell ref="S66:T66"/>
    <mergeCell ref="U66:V66"/>
    <mergeCell ref="Q67:R67"/>
    <mergeCell ref="O68:P68"/>
    <mergeCell ref="W55:W57"/>
    <mergeCell ref="S56:T56"/>
    <mergeCell ref="U56:V56"/>
    <mergeCell ref="Q57:R57"/>
    <mergeCell ref="O58:P58"/>
    <mergeCell ref="W60:W62"/>
    <mergeCell ref="S61:T61"/>
    <mergeCell ref="U61:V61"/>
    <mergeCell ref="Q62:R62"/>
    <mergeCell ref="G52:J52"/>
    <mergeCell ref="K52:N52"/>
    <mergeCell ref="O52:P52"/>
    <mergeCell ref="Q52:R52"/>
    <mergeCell ref="S52:T52"/>
    <mergeCell ref="U52:V52"/>
    <mergeCell ref="D69:H69"/>
    <mergeCell ref="B49:B53"/>
    <mergeCell ref="C50:F50"/>
    <mergeCell ref="G50:J50"/>
    <mergeCell ref="K50:N50"/>
    <mergeCell ref="C51:F51"/>
    <mergeCell ref="G51:J51"/>
    <mergeCell ref="K51:N51"/>
    <mergeCell ref="C52:F52"/>
    <mergeCell ref="O63:P63"/>
    <mergeCell ref="B70:C70"/>
    <mergeCell ref="B73:C73"/>
    <mergeCell ref="D74:H74"/>
    <mergeCell ref="B75:C75"/>
    <mergeCell ref="G11:J11"/>
    <mergeCell ref="B7:B11"/>
    <mergeCell ref="C8:F8"/>
    <mergeCell ref="G8:J8"/>
    <mergeCell ref="G30:J30"/>
    <mergeCell ref="K8:N8"/>
    <mergeCell ref="C9:F9"/>
    <mergeCell ref="G9:J9"/>
    <mergeCell ref="K9:N9"/>
    <mergeCell ref="C10:F10"/>
    <mergeCell ref="G10:J10"/>
    <mergeCell ref="K10:N10"/>
    <mergeCell ref="O10:P10"/>
    <mergeCell ref="Q10:R10"/>
    <mergeCell ref="S10:T10"/>
    <mergeCell ref="U10:V10"/>
    <mergeCell ref="W13:W15"/>
    <mergeCell ref="S14:T14"/>
    <mergeCell ref="U14:V14"/>
    <mergeCell ref="Q15:R15"/>
    <mergeCell ref="O16:P16"/>
    <mergeCell ref="W18:W20"/>
    <mergeCell ref="S19:T19"/>
    <mergeCell ref="U19:V19"/>
    <mergeCell ref="Q20:R20"/>
    <mergeCell ref="O21:P21"/>
    <mergeCell ref="W23:W25"/>
    <mergeCell ref="S24:T24"/>
    <mergeCell ref="U24:V24"/>
    <mergeCell ref="Q25:R25"/>
    <mergeCell ref="O26:P26"/>
    <mergeCell ref="B28:B32"/>
    <mergeCell ref="C29:F29"/>
    <mergeCell ref="G29:J29"/>
    <mergeCell ref="K29:N29"/>
    <mergeCell ref="C30:F30"/>
    <mergeCell ref="K30:N30"/>
    <mergeCell ref="C31:F31"/>
    <mergeCell ref="G31:J31"/>
    <mergeCell ref="K31:N31"/>
    <mergeCell ref="O31:P31"/>
    <mergeCell ref="Q31:R31"/>
    <mergeCell ref="S31:T31"/>
    <mergeCell ref="U31:V31"/>
    <mergeCell ref="W34:W36"/>
    <mergeCell ref="S35:T35"/>
    <mergeCell ref="U35:V35"/>
    <mergeCell ref="Q36:R36"/>
    <mergeCell ref="O37:P37"/>
    <mergeCell ref="W39:W41"/>
    <mergeCell ref="S40:T40"/>
    <mergeCell ref="U40:V40"/>
    <mergeCell ref="Q41:R41"/>
    <mergeCell ref="O42:P42"/>
    <mergeCell ref="W44:W46"/>
    <mergeCell ref="S45:T45"/>
    <mergeCell ref="U45:V45"/>
    <mergeCell ref="Q46:R46"/>
    <mergeCell ref="O47:P47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portrait" paperSize="9" scale="61"/>
  <headerFooter alignWithMargins="0">
    <oddFooter>&amp;L&amp;"BrushScript BT,Regular tučné"Kadel Design&amp;"Symbol,obyčejné"&amp;Xâ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6"/>
  <sheetViews>
    <sheetView zoomScale="130" zoomScaleNormal="130" zoomScalePageLayoutView="0" workbookViewId="0" topLeftCell="A1">
      <selection activeCell="B55" sqref="B55:B57"/>
    </sheetView>
  </sheetViews>
  <sheetFormatPr defaultColWidth="8.875" defaultRowHeight="12.75"/>
  <cols>
    <col min="1" max="1" width="2.875" style="0" customWidth="1"/>
    <col min="2" max="2" width="28.00390625" style="0" customWidth="1"/>
    <col min="3" max="14" width="5.75390625" style="0" customWidth="1"/>
    <col min="15" max="22" width="4.75390625" style="0" customWidth="1"/>
  </cols>
  <sheetData>
    <row r="2" spans="2:3" ht="26.25">
      <c r="B2" s="3" t="s">
        <v>2</v>
      </c>
      <c r="C2" s="4" t="s">
        <v>33</v>
      </c>
    </row>
    <row r="3" spans="2:3" ht="15">
      <c r="B3" s="3" t="s">
        <v>3</v>
      </c>
      <c r="C3" s="5" t="s">
        <v>34</v>
      </c>
    </row>
    <row r="4" spans="2:3" ht="15">
      <c r="B4" s="3" t="s">
        <v>0</v>
      </c>
      <c r="C4" s="5" t="s">
        <v>53</v>
      </c>
    </row>
    <row r="5" ht="12.75">
      <c r="B5" s="3"/>
    </row>
    <row r="6" spans="3:6" ht="16.5" customHeight="1" thickBot="1">
      <c r="C6" s="6"/>
      <c r="D6" s="6"/>
      <c r="E6" s="6"/>
      <c r="F6" s="6"/>
    </row>
    <row r="7" spans="2:23" ht="16.5" customHeight="1">
      <c r="B7" s="244" t="s">
        <v>89</v>
      </c>
      <c r="C7" s="186" t="s">
        <v>36</v>
      </c>
      <c r="D7" s="159"/>
      <c r="E7" s="159"/>
      <c r="F7" s="160"/>
      <c r="G7" s="186" t="s">
        <v>37</v>
      </c>
      <c r="H7" s="159"/>
      <c r="I7" s="159"/>
      <c r="J7" s="160"/>
      <c r="K7" s="186" t="s">
        <v>38</v>
      </c>
      <c r="L7" s="162"/>
      <c r="M7" s="162"/>
      <c r="N7" s="164"/>
      <c r="O7" s="165"/>
      <c r="P7" s="166"/>
      <c r="Q7" s="167"/>
      <c r="R7" s="166"/>
      <c r="S7" s="161"/>
      <c r="T7" s="163"/>
      <c r="U7" s="167"/>
      <c r="V7" s="166"/>
      <c r="W7" s="168"/>
    </row>
    <row r="8" spans="2:23" ht="16.5" customHeight="1">
      <c r="B8" s="245"/>
      <c r="C8" s="220" t="s">
        <v>58</v>
      </c>
      <c r="D8" s="222"/>
      <c r="E8" s="222"/>
      <c r="F8" s="221"/>
      <c r="G8" s="220" t="s">
        <v>69</v>
      </c>
      <c r="H8" s="222"/>
      <c r="I8" s="222"/>
      <c r="J8" s="221"/>
      <c r="K8" s="222" t="s">
        <v>81</v>
      </c>
      <c r="L8" s="222"/>
      <c r="M8" s="222"/>
      <c r="N8" s="223"/>
      <c r="O8" s="171"/>
      <c r="P8" s="170"/>
      <c r="Q8" s="169"/>
      <c r="R8" s="170"/>
      <c r="S8" s="172"/>
      <c r="T8" s="173"/>
      <c r="U8" s="169"/>
      <c r="V8" s="170"/>
      <c r="W8" s="174"/>
    </row>
    <row r="9" spans="2:23" ht="16.5" customHeight="1">
      <c r="B9" s="245"/>
      <c r="C9" s="220" t="s">
        <v>57</v>
      </c>
      <c r="D9" s="222"/>
      <c r="E9" s="222"/>
      <c r="F9" s="221"/>
      <c r="G9" s="220" t="s">
        <v>70</v>
      </c>
      <c r="H9" s="222"/>
      <c r="I9" s="222"/>
      <c r="J9" s="221"/>
      <c r="K9" s="222" t="s">
        <v>82</v>
      </c>
      <c r="L9" s="222"/>
      <c r="M9" s="222"/>
      <c r="N9" s="223"/>
      <c r="O9" s="171"/>
      <c r="P9" s="170"/>
      <c r="Q9" s="169"/>
      <c r="R9" s="170"/>
      <c r="S9" s="172"/>
      <c r="T9" s="173"/>
      <c r="U9" s="169"/>
      <c r="V9" s="170"/>
      <c r="W9" s="174" t="s">
        <v>4</v>
      </c>
    </row>
    <row r="10" spans="2:23" ht="16.5" customHeight="1">
      <c r="B10" s="245"/>
      <c r="C10" s="220" t="s">
        <v>45</v>
      </c>
      <c r="D10" s="222"/>
      <c r="E10" s="222"/>
      <c r="F10" s="221"/>
      <c r="G10" s="220" t="s">
        <v>71</v>
      </c>
      <c r="H10" s="222"/>
      <c r="I10" s="222"/>
      <c r="J10" s="221"/>
      <c r="K10" s="222" t="s">
        <v>83</v>
      </c>
      <c r="L10" s="222"/>
      <c r="M10" s="222"/>
      <c r="N10" s="223"/>
      <c r="O10" s="224" t="s">
        <v>7</v>
      </c>
      <c r="P10" s="221"/>
      <c r="Q10" s="222" t="s">
        <v>5</v>
      </c>
      <c r="R10" s="221"/>
      <c r="S10" s="220" t="s">
        <v>6</v>
      </c>
      <c r="T10" s="221"/>
      <c r="U10" s="220" t="s">
        <v>8</v>
      </c>
      <c r="V10" s="221"/>
      <c r="W10" s="174" t="s">
        <v>1</v>
      </c>
    </row>
    <row r="11" spans="2:23" ht="16.5" customHeight="1" thickBot="1">
      <c r="B11" s="246"/>
      <c r="C11" s="175"/>
      <c r="D11" s="176"/>
      <c r="E11" s="176"/>
      <c r="F11" s="177"/>
      <c r="G11" s="228"/>
      <c r="H11" s="229"/>
      <c r="I11" s="229"/>
      <c r="J11" s="230"/>
      <c r="K11" s="176"/>
      <c r="L11" s="176"/>
      <c r="M11" s="176"/>
      <c r="N11" s="178"/>
      <c r="O11" s="179"/>
      <c r="P11" s="180"/>
      <c r="Q11" s="181"/>
      <c r="R11" s="180"/>
      <c r="S11" s="182"/>
      <c r="T11" s="180"/>
      <c r="U11" s="182"/>
      <c r="V11" s="180"/>
      <c r="W11" s="183"/>
    </row>
    <row r="12" spans="2:23" ht="16.5" customHeight="1" thickTop="1">
      <c r="B12" s="185" t="s">
        <v>36</v>
      </c>
      <c r="C12" s="72"/>
      <c r="D12" s="72"/>
      <c r="E12" s="72"/>
      <c r="F12" s="73"/>
      <c r="G12" s="74"/>
      <c r="H12" s="75"/>
      <c r="I12" s="75"/>
      <c r="J12" s="76"/>
      <c r="K12" s="74"/>
      <c r="L12" s="75"/>
      <c r="M12" s="75"/>
      <c r="N12" s="77"/>
      <c r="O12" s="78"/>
      <c r="P12" s="79"/>
      <c r="Q12" s="80"/>
      <c r="R12" s="81"/>
      <c r="S12" s="82"/>
      <c r="T12" s="83"/>
      <c r="U12" s="84"/>
      <c r="V12" s="85"/>
      <c r="W12" s="7"/>
    </row>
    <row r="13" spans="2:23" ht="16.5" customHeight="1">
      <c r="B13" s="156" t="s">
        <v>58</v>
      </c>
      <c r="C13" s="86"/>
      <c r="D13" s="87"/>
      <c r="E13" s="87"/>
      <c r="F13" s="88"/>
      <c r="G13" s="89"/>
      <c r="H13" s="90">
        <v>1</v>
      </c>
      <c r="I13" s="91">
        <v>2</v>
      </c>
      <c r="J13" s="92"/>
      <c r="K13" s="89"/>
      <c r="L13" s="90">
        <v>2</v>
      </c>
      <c r="M13" s="91">
        <v>1</v>
      </c>
      <c r="N13" s="93"/>
      <c r="O13" s="78"/>
      <c r="P13" s="79"/>
      <c r="Q13" s="80"/>
      <c r="R13" s="81"/>
      <c r="S13" s="94">
        <f>H13+L13</f>
        <v>3</v>
      </c>
      <c r="T13" s="83">
        <f>M13+I13</f>
        <v>3</v>
      </c>
      <c r="U13" s="84"/>
      <c r="V13" s="85"/>
      <c r="W13" s="209" t="s">
        <v>67</v>
      </c>
    </row>
    <row r="14" spans="2:23" ht="16.5" customHeight="1">
      <c r="B14" s="156" t="s">
        <v>57</v>
      </c>
      <c r="C14" s="86"/>
      <c r="D14" s="87"/>
      <c r="E14" s="87"/>
      <c r="F14" s="88"/>
      <c r="G14" s="89"/>
      <c r="H14" s="95"/>
      <c r="I14" s="96"/>
      <c r="J14" s="92"/>
      <c r="K14" s="89"/>
      <c r="L14" s="95"/>
      <c r="M14" s="96"/>
      <c r="N14" s="93"/>
      <c r="O14" s="78"/>
      <c r="P14" s="79"/>
      <c r="Q14" s="80">
        <f>H14+L14</f>
        <v>0</v>
      </c>
      <c r="R14" s="81">
        <f>I14+M14</f>
        <v>0</v>
      </c>
      <c r="S14" s="210">
        <f>S13-T13</f>
        <v>0</v>
      </c>
      <c r="T14" s="211"/>
      <c r="U14" s="212">
        <v>1</v>
      </c>
      <c r="V14" s="213"/>
      <c r="W14" s="209"/>
    </row>
    <row r="15" spans="2:23" ht="16.5" customHeight="1">
      <c r="B15" s="156" t="s">
        <v>45</v>
      </c>
      <c r="C15" s="72"/>
      <c r="D15" s="72"/>
      <c r="E15" s="72"/>
      <c r="F15" s="73"/>
      <c r="G15" s="97"/>
      <c r="H15" s="70"/>
      <c r="I15" s="71"/>
      <c r="J15" s="98"/>
      <c r="K15" s="97"/>
      <c r="L15" s="70"/>
      <c r="M15" s="71"/>
      <c r="N15" s="99"/>
      <c r="O15" s="187">
        <f>H15+L15</f>
        <v>0</v>
      </c>
      <c r="P15" s="188">
        <f>I15+M15</f>
        <v>0</v>
      </c>
      <c r="Q15" s="214">
        <f>Q14-R14</f>
        <v>0</v>
      </c>
      <c r="R15" s="215"/>
      <c r="S15" s="82"/>
      <c r="T15" s="83"/>
      <c r="U15" s="84"/>
      <c r="V15" s="85"/>
      <c r="W15" s="209"/>
    </row>
    <row r="16" spans="2:23" ht="16.5" customHeight="1">
      <c r="B16" s="157"/>
      <c r="C16" s="100"/>
      <c r="D16" s="100"/>
      <c r="E16" s="100"/>
      <c r="F16" s="101"/>
      <c r="G16" s="102"/>
      <c r="H16" s="103"/>
      <c r="I16" s="103"/>
      <c r="J16" s="104"/>
      <c r="K16" s="102"/>
      <c r="L16" s="103"/>
      <c r="M16" s="103"/>
      <c r="N16" s="105"/>
      <c r="O16" s="218">
        <f>O15-P15</f>
        <v>0</v>
      </c>
      <c r="P16" s="219"/>
      <c r="Q16" s="106"/>
      <c r="R16" s="107"/>
      <c r="S16" s="108"/>
      <c r="T16" s="109"/>
      <c r="U16" s="110"/>
      <c r="V16" s="111"/>
      <c r="W16" s="8"/>
    </row>
    <row r="17" spans="2:23" ht="16.5" customHeight="1">
      <c r="B17" s="185" t="s">
        <v>37</v>
      </c>
      <c r="C17" s="112"/>
      <c r="D17" s="112"/>
      <c r="E17" s="112"/>
      <c r="F17" s="113"/>
      <c r="G17" s="114"/>
      <c r="H17" s="115"/>
      <c r="I17" s="115"/>
      <c r="J17" s="116"/>
      <c r="K17" s="117"/>
      <c r="L17" s="118"/>
      <c r="M17" s="118"/>
      <c r="N17" s="119"/>
      <c r="O17" s="189"/>
      <c r="P17" s="190"/>
      <c r="Q17" s="120"/>
      <c r="R17" s="81"/>
      <c r="S17" s="82"/>
      <c r="T17" s="83"/>
      <c r="U17" s="84"/>
      <c r="V17" s="85"/>
      <c r="W17" s="7"/>
    </row>
    <row r="18" spans="2:23" ht="16.5" customHeight="1">
      <c r="B18" s="156" t="s">
        <v>69</v>
      </c>
      <c r="C18" s="121"/>
      <c r="D18" s="90">
        <f>I13</f>
        <v>2</v>
      </c>
      <c r="E18" s="91">
        <f>H13</f>
        <v>1</v>
      </c>
      <c r="F18" s="122"/>
      <c r="G18" s="123"/>
      <c r="H18" s="87"/>
      <c r="I18" s="87"/>
      <c r="J18" s="88"/>
      <c r="K18" s="89"/>
      <c r="L18" s="90">
        <v>2</v>
      </c>
      <c r="M18" s="91">
        <v>1</v>
      </c>
      <c r="N18" s="93"/>
      <c r="O18" s="189"/>
      <c r="P18" s="190"/>
      <c r="Q18" s="120"/>
      <c r="R18" s="81"/>
      <c r="S18" s="94">
        <f>D18+L18</f>
        <v>4</v>
      </c>
      <c r="T18" s="83">
        <f>E18+M18</f>
        <v>2</v>
      </c>
      <c r="U18" s="84"/>
      <c r="V18" s="85"/>
      <c r="W18" s="209" t="s">
        <v>66</v>
      </c>
    </row>
    <row r="19" spans="2:23" ht="16.5" customHeight="1">
      <c r="B19" s="156" t="s">
        <v>70</v>
      </c>
      <c r="C19" s="124"/>
      <c r="D19" s="95">
        <f>I14</f>
        <v>0</v>
      </c>
      <c r="E19" s="96">
        <f>H14</f>
        <v>0</v>
      </c>
      <c r="F19" s="125"/>
      <c r="G19" s="123"/>
      <c r="H19" s="87"/>
      <c r="I19" s="87"/>
      <c r="J19" s="88"/>
      <c r="K19" s="89"/>
      <c r="L19" s="95"/>
      <c r="M19" s="96"/>
      <c r="N19" s="93"/>
      <c r="O19" s="189"/>
      <c r="P19" s="190"/>
      <c r="Q19" s="120">
        <f>D19+L19</f>
        <v>0</v>
      </c>
      <c r="R19" s="81">
        <f>E19+M19</f>
        <v>0</v>
      </c>
      <c r="S19" s="210">
        <f>S18-T18</f>
        <v>2</v>
      </c>
      <c r="T19" s="211"/>
      <c r="U19" s="212">
        <v>2</v>
      </c>
      <c r="V19" s="213"/>
      <c r="W19" s="209"/>
    </row>
    <row r="20" spans="2:23" ht="16.5" customHeight="1">
      <c r="B20" s="156" t="s">
        <v>71</v>
      </c>
      <c r="C20" s="126"/>
      <c r="D20" s="127">
        <f>I15</f>
        <v>0</v>
      </c>
      <c r="E20" s="128">
        <f>H15</f>
        <v>0</v>
      </c>
      <c r="F20" s="98"/>
      <c r="G20" s="129"/>
      <c r="H20" s="72"/>
      <c r="I20" s="72"/>
      <c r="J20" s="73"/>
      <c r="K20" s="97"/>
      <c r="L20" s="70"/>
      <c r="M20" s="71"/>
      <c r="N20" s="99"/>
      <c r="O20" s="191">
        <f>D20+L20</f>
        <v>0</v>
      </c>
      <c r="P20" s="188">
        <f>E20+M20</f>
        <v>0</v>
      </c>
      <c r="Q20" s="214">
        <f>Q19-R19</f>
        <v>0</v>
      </c>
      <c r="R20" s="215"/>
      <c r="S20" s="82"/>
      <c r="T20" s="83"/>
      <c r="U20" s="84"/>
      <c r="V20" s="85"/>
      <c r="W20" s="209"/>
    </row>
    <row r="21" spans="2:23" ht="16.5" customHeight="1">
      <c r="B21" s="157"/>
      <c r="C21" s="130"/>
      <c r="D21" s="130"/>
      <c r="E21" s="130"/>
      <c r="F21" s="131"/>
      <c r="G21" s="132"/>
      <c r="H21" s="100"/>
      <c r="I21" s="100"/>
      <c r="J21" s="101"/>
      <c r="K21" s="102"/>
      <c r="L21" s="103" t="s">
        <v>46</v>
      </c>
      <c r="M21" s="103"/>
      <c r="N21" s="105"/>
      <c r="O21" s="218">
        <f>O20-P20</f>
        <v>0</v>
      </c>
      <c r="P21" s="219"/>
      <c r="Q21" s="106"/>
      <c r="R21" s="107"/>
      <c r="S21" s="108"/>
      <c r="T21" s="109"/>
      <c r="U21" s="110"/>
      <c r="V21" s="111"/>
      <c r="W21" s="8"/>
    </row>
    <row r="22" spans="2:23" ht="16.5" customHeight="1">
      <c r="B22" s="185" t="s">
        <v>38</v>
      </c>
      <c r="C22" s="112"/>
      <c r="D22" s="112"/>
      <c r="E22" s="112"/>
      <c r="F22" s="113"/>
      <c r="G22" s="133"/>
      <c r="H22" s="112"/>
      <c r="I22" s="112"/>
      <c r="J22" s="113"/>
      <c r="K22" s="114"/>
      <c r="L22" s="115"/>
      <c r="M22" s="115"/>
      <c r="N22" s="135"/>
      <c r="O22" s="189"/>
      <c r="P22" s="190"/>
      <c r="Q22" s="120"/>
      <c r="R22" s="81"/>
      <c r="S22" s="82"/>
      <c r="T22" s="83"/>
      <c r="U22" s="84"/>
      <c r="V22" s="85"/>
      <c r="W22" s="7"/>
    </row>
    <row r="23" spans="2:23" ht="16.5" customHeight="1">
      <c r="B23" s="156" t="s">
        <v>81</v>
      </c>
      <c r="C23" s="124"/>
      <c r="D23" s="90">
        <f>M13</f>
        <v>1</v>
      </c>
      <c r="E23" s="91">
        <f>L13</f>
        <v>2</v>
      </c>
      <c r="F23" s="125"/>
      <c r="G23" s="134"/>
      <c r="H23" s="90">
        <f>M18</f>
        <v>1</v>
      </c>
      <c r="I23" s="91">
        <f>L18</f>
        <v>2</v>
      </c>
      <c r="J23" s="125"/>
      <c r="K23" s="123"/>
      <c r="L23" s="87"/>
      <c r="M23" s="87"/>
      <c r="N23" s="136"/>
      <c r="O23" s="189"/>
      <c r="P23" s="190"/>
      <c r="Q23" s="120"/>
      <c r="R23" s="81"/>
      <c r="S23" s="94">
        <f>D23+H23</f>
        <v>2</v>
      </c>
      <c r="T23" s="83">
        <f>E23+I23</f>
        <v>4</v>
      </c>
      <c r="U23" s="84"/>
      <c r="V23" s="85"/>
      <c r="W23" s="209" t="s">
        <v>68</v>
      </c>
    </row>
    <row r="24" spans="2:23" ht="16.5" customHeight="1">
      <c r="B24" s="156" t="s">
        <v>82</v>
      </c>
      <c r="C24" s="124"/>
      <c r="D24" s="95">
        <f>M14</f>
        <v>0</v>
      </c>
      <c r="E24" s="96">
        <f>L14</f>
        <v>0</v>
      </c>
      <c r="F24" s="125"/>
      <c r="G24" s="134"/>
      <c r="H24" s="95">
        <f>M19</f>
        <v>0</v>
      </c>
      <c r="I24" s="96">
        <f>L19</f>
        <v>0</v>
      </c>
      <c r="J24" s="125"/>
      <c r="K24" s="123"/>
      <c r="L24" s="87"/>
      <c r="M24" s="87"/>
      <c r="N24" s="136"/>
      <c r="O24" s="189"/>
      <c r="P24" s="190"/>
      <c r="Q24" s="120">
        <f>D24+H24</f>
        <v>0</v>
      </c>
      <c r="R24" s="81">
        <f>E24+I24</f>
        <v>0</v>
      </c>
      <c r="S24" s="210">
        <f>S23-T23</f>
        <v>-2</v>
      </c>
      <c r="T24" s="211"/>
      <c r="U24" s="212">
        <v>0</v>
      </c>
      <c r="V24" s="213"/>
      <c r="W24" s="209"/>
    </row>
    <row r="25" spans="2:23" ht="16.5" customHeight="1">
      <c r="B25" s="156" t="s">
        <v>83</v>
      </c>
      <c r="C25" s="126"/>
      <c r="D25" s="127">
        <f>M15</f>
        <v>0</v>
      </c>
      <c r="E25" s="128">
        <f>L15</f>
        <v>0</v>
      </c>
      <c r="F25" s="98"/>
      <c r="G25" s="134"/>
      <c r="H25" s="127">
        <f>M20</f>
        <v>0</v>
      </c>
      <c r="I25" s="128">
        <f>L20</f>
        <v>0</v>
      </c>
      <c r="J25" s="98"/>
      <c r="K25" s="129"/>
      <c r="L25" s="72"/>
      <c r="M25" s="72"/>
      <c r="N25" s="137"/>
      <c r="O25" s="187">
        <f>D25+H25</f>
        <v>0</v>
      </c>
      <c r="P25" s="190">
        <f>E25+I25</f>
        <v>0</v>
      </c>
      <c r="Q25" s="214">
        <f>Q24-R24</f>
        <v>0</v>
      </c>
      <c r="R25" s="215"/>
      <c r="S25" s="82"/>
      <c r="T25" s="83"/>
      <c r="U25" s="84"/>
      <c r="V25" s="85"/>
      <c r="W25" s="209"/>
    </row>
    <row r="26" spans="2:23" ht="16.5" customHeight="1" thickBot="1">
      <c r="B26" s="158"/>
      <c r="C26" s="138"/>
      <c r="D26" s="138"/>
      <c r="E26" s="138"/>
      <c r="F26" s="139"/>
      <c r="G26" s="140"/>
      <c r="H26" s="138"/>
      <c r="I26" s="138"/>
      <c r="J26" s="139"/>
      <c r="K26" s="141"/>
      <c r="L26" s="142"/>
      <c r="M26" s="142"/>
      <c r="N26" s="143"/>
      <c r="O26" s="216">
        <f>O25-P25</f>
        <v>0</v>
      </c>
      <c r="P26" s="217"/>
      <c r="Q26" s="144"/>
      <c r="R26" s="145"/>
      <c r="S26" s="146"/>
      <c r="T26" s="147"/>
      <c r="U26" s="148"/>
      <c r="V26" s="149"/>
      <c r="W26" s="9"/>
    </row>
    <row r="27" spans="3:20" ht="16.5" customHeight="1" thickBot="1">
      <c r="C27" s="6"/>
      <c r="D27" s="6"/>
      <c r="E27" s="6"/>
      <c r="F27" s="6"/>
      <c r="O27" s="192">
        <f>SUM(O15+O20+O25)</f>
        <v>0</v>
      </c>
      <c r="P27" s="193">
        <f>SUM(P15+P20+P25)</f>
        <v>0</v>
      </c>
      <c r="Q27" s="150">
        <f>SUM(Q14+Q19+Q24)</f>
        <v>0</v>
      </c>
      <c r="R27" s="151">
        <f>SUM(R14+R19+R24)</f>
        <v>0</v>
      </c>
      <c r="S27" s="150">
        <f>SUM(S13+S18+S23)</f>
        <v>9</v>
      </c>
      <c r="T27" s="151">
        <f>SUM(T13+T18+T23)</f>
        <v>9</v>
      </c>
    </row>
    <row r="28" spans="2:23" ht="16.5" customHeight="1">
      <c r="B28" s="244" t="s">
        <v>88</v>
      </c>
      <c r="C28" s="186" t="s">
        <v>36</v>
      </c>
      <c r="D28" s="159"/>
      <c r="E28" s="159"/>
      <c r="F28" s="160"/>
      <c r="G28" s="186" t="s">
        <v>37</v>
      </c>
      <c r="H28" s="159"/>
      <c r="I28" s="159"/>
      <c r="J28" s="160"/>
      <c r="K28" s="186" t="s">
        <v>38</v>
      </c>
      <c r="L28" s="162"/>
      <c r="M28" s="162"/>
      <c r="N28" s="164"/>
      <c r="O28" s="165"/>
      <c r="P28" s="166"/>
      <c r="Q28" s="167"/>
      <c r="R28" s="166"/>
      <c r="S28" s="161"/>
      <c r="T28" s="163"/>
      <c r="U28" s="167"/>
      <c r="V28" s="166"/>
      <c r="W28" s="168"/>
    </row>
    <row r="29" spans="2:23" ht="16.5" customHeight="1">
      <c r="B29" s="245"/>
      <c r="C29" s="220" t="str">
        <f>B34</f>
        <v>Kozáková Kristýna</v>
      </c>
      <c r="D29" s="222"/>
      <c r="E29" s="222"/>
      <c r="F29" s="221"/>
      <c r="G29" s="220" t="str">
        <f>B39</f>
        <v>Černý Ivo</v>
      </c>
      <c r="H29" s="222"/>
      <c r="I29" s="222"/>
      <c r="J29" s="221"/>
      <c r="K29" s="222" t="str">
        <f>B44</f>
        <v>Jurný Petr ml.</v>
      </c>
      <c r="L29" s="222"/>
      <c r="M29" s="222"/>
      <c r="N29" s="223"/>
      <c r="O29" s="171"/>
      <c r="P29" s="170"/>
      <c r="Q29" s="169"/>
      <c r="R29" s="170"/>
      <c r="S29" s="172"/>
      <c r="T29" s="173"/>
      <c r="U29" s="169"/>
      <c r="V29" s="170"/>
      <c r="W29" s="174"/>
    </row>
    <row r="30" spans="2:23" ht="16.5" customHeight="1">
      <c r="B30" s="245"/>
      <c r="C30" s="220" t="str">
        <f>B35</f>
        <v>Nepivodová Barbora</v>
      </c>
      <c r="D30" s="222"/>
      <c r="E30" s="222"/>
      <c r="F30" s="221"/>
      <c r="G30" s="220" t="str">
        <f>B40</f>
        <v>Půlpánová Denisa</v>
      </c>
      <c r="H30" s="222"/>
      <c r="I30" s="222"/>
      <c r="J30" s="221"/>
      <c r="K30" s="222" t="str">
        <f>B45</f>
        <v>Fišerová Eva</v>
      </c>
      <c r="L30" s="222"/>
      <c r="M30" s="222"/>
      <c r="N30" s="223"/>
      <c r="O30" s="171"/>
      <c r="P30" s="170"/>
      <c r="Q30" s="169"/>
      <c r="R30" s="170"/>
      <c r="S30" s="172"/>
      <c r="T30" s="173"/>
      <c r="U30" s="169"/>
      <c r="V30" s="170"/>
      <c r="W30" s="174" t="s">
        <v>4</v>
      </c>
    </row>
    <row r="31" spans="2:23" ht="16.5" customHeight="1">
      <c r="B31" s="245"/>
      <c r="C31" s="220" t="str">
        <f>B36</f>
        <v>Hulcová Jolana</v>
      </c>
      <c r="D31" s="222"/>
      <c r="E31" s="222"/>
      <c r="F31" s="221"/>
      <c r="G31" s="220" t="str">
        <f>B41</f>
        <v>Fuciman Patrik</v>
      </c>
      <c r="H31" s="222"/>
      <c r="I31" s="222"/>
      <c r="J31" s="221"/>
      <c r="K31" s="222" t="str">
        <f>B46</f>
        <v>Krištofová Bára</v>
      </c>
      <c r="L31" s="222"/>
      <c r="M31" s="222"/>
      <c r="N31" s="223"/>
      <c r="O31" s="224" t="s">
        <v>7</v>
      </c>
      <c r="P31" s="221"/>
      <c r="Q31" s="222" t="s">
        <v>5</v>
      </c>
      <c r="R31" s="221"/>
      <c r="S31" s="220" t="s">
        <v>6</v>
      </c>
      <c r="T31" s="221"/>
      <c r="U31" s="220" t="s">
        <v>8</v>
      </c>
      <c r="V31" s="221"/>
      <c r="W31" s="174" t="s">
        <v>1</v>
      </c>
    </row>
    <row r="32" spans="2:23" ht="16.5" customHeight="1" thickBot="1">
      <c r="B32" s="246"/>
      <c r="C32" s="175"/>
      <c r="D32" s="176"/>
      <c r="E32" s="176"/>
      <c r="F32" s="177"/>
      <c r="G32" s="175"/>
      <c r="H32" s="176"/>
      <c r="I32" s="176"/>
      <c r="J32" s="177"/>
      <c r="K32" s="176"/>
      <c r="L32" s="176"/>
      <c r="M32" s="176"/>
      <c r="N32" s="178"/>
      <c r="O32" s="179"/>
      <c r="P32" s="180"/>
      <c r="Q32" s="181"/>
      <c r="R32" s="180"/>
      <c r="S32" s="182"/>
      <c r="T32" s="180"/>
      <c r="U32" s="182"/>
      <c r="V32" s="180"/>
      <c r="W32" s="183"/>
    </row>
    <row r="33" spans="2:23" ht="16.5" customHeight="1" thickTop="1">
      <c r="B33" s="185" t="s">
        <v>36</v>
      </c>
      <c r="C33" s="72"/>
      <c r="D33" s="72"/>
      <c r="E33" s="72"/>
      <c r="F33" s="73"/>
      <c r="G33" s="74"/>
      <c r="H33" s="75"/>
      <c r="I33" s="75"/>
      <c r="J33" s="76"/>
      <c r="K33" s="74"/>
      <c r="L33" s="75"/>
      <c r="M33" s="75"/>
      <c r="N33" s="77"/>
      <c r="O33" s="78"/>
      <c r="P33" s="79"/>
      <c r="Q33" s="80"/>
      <c r="R33" s="81"/>
      <c r="S33" s="82"/>
      <c r="T33" s="83"/>
      <c r="U33" s="84"/>
      <c r="V33" s="85"/>
      <c r="W33" s="7"/>
    </row>
    <row r="34" spans="2:23" ht="16.5" customHeight="1">
      <c r="B34" s="156" t="s">
        <v>59</v>
      </c>
      <c r="C34" s="86"/>
      <c r="D34" s="87"/>
      <c r="E34" s="87"/>
      <c r="F34" s="88"/>
      <c r="G34" s="89"/>
      <c r="H34" s="90">
        <v>0</v>
      </c>
      <c r="I34" s="91">
        <v>3</v>
      </c>
      <c r="J34" s="92"/>
      <c r="K34" s="89"/>
      <c r="L34" s="90">
        <v>0</v>
      </c>
      <c r="M34" s="91">
        <v>3</v>
      </c>
      <c r="N34" s="93"/>
      <c r="O34" s="78"/>
      <c r="P34" s="79"/>
      <c r="Q34" s="80"/>
      <c r="R34" s="81"/>
      <c r="S34" s="94">
        <f>H34+L34</f>
        <v>0</v>
      </c>
      <c r="T34" s="83">
        <f>M34+I34</f>
        <v>6</v>
      </c>
      <c r="U34" s="84"/>
      <c r="V34" s="85"/>
      <c r="W34" s="209" t="s">
        <v>90</v>
      </c>
    </row>
    <row r="35" spans="2:23" ht="16.5" customHeight="1">
      <c r="B35" s="156" t="s">
        <v>60</v>
      </c>
      <c r="C35" s="86"/>
      <c r="D35" s="87"/>
      <c r="E35" s="87"/>
      <c r="F35" s="88"/>
      <c r="G35" s="89"/>
      <c r="H35" s="95"/>
      <c r="I35" s="96"/>
      <c r="J35" s="92"/>
      <c r="K35" s="89"/>
      <c r="L35" s="95"/>
      <c r="M35" s="96"/>
      <c r="N35" s="93"/>
      <c r="O35" s="78"/>
      <c r="P35" s="79"/>
      <c r="Q35" s="80">
        <f>H35+L35</f>
        <v>0</v>
      </c>
      <c r="R35" s="81">
        <f>I35+M35</f>
        <v>0</v>
      </c>
      <c r="S35" s="210">
        <f>S34-T34</f>
        <v>-6</v>
      </c>
      <c r="T35" s="211"/>
      <c r="U35" s="212">
        <v>0</v>
      </c>
      <c r="V35" s="213"/>
      <c r="W35" s="209"/>
    </row>
    <row r="36" spans="2:23" ht="16.5" customHeight="1">
      <c r="B36" s="156" t="s">
        <v>61</v>
      </c>
      <c r="C36" s="72"/>
      <c r="D36" s="72"/>
      <c r="E36" s="72"/>
      <c r="F36" s="73"/>
      <c r="G36" s="97"/>
      <c r="H36" s="70"/>
      <c r="I36" s="71"/>
      <c r="J36" s="98"/>
      <c r="K36" s="97"/>
      <c r="L36" s="70"/>
      <c r="M36" s="71"/>
      <c r="N36" s="99"/>
      <c r="O36" s="187">
        <f>H36+L36</f>
        <v>0</v>
      </c>
      <c r="P36" s="188">
        <f>I36+M36</f>
        <v>0</v>
      </c>
      <c r="Q36" s="214">
        <f>Q35-R35</f>
        <v>0</v>
      </c>
      <c r="R36" s="215"/>
      <c r="S36" s="82"/>
      <c r="T36" s="83"/>
      <c r="U36" s="84"/>
      <c r="V36" s="85"/>
      <c r="W36" s="209"/>
    </row>
    <row r="37" spans="2:23" ht="16.5" customHeight="1">
      <c r="B37" s="157"/>
      <c r="C37" s="100"/>
      <c r="D37" s="100"/>
      <c r="E37" s="100"/>
      <c r="F37" s="101"/>
      <c r="G37" s="102"/>
      <c r="H37" s="103"/>
      <c r="I37" s="103"/>
      <c r="J37" s="104"/>
      <c r="K37" s="102"/>
      <c r="L37" s="103"/>
      <c r="M37" s="103"/>
      <c r="N37" s="105"/>
      <c r="O37" s="218">
        <f>O36-P36</f>
        <v>0</v>
      </c>
      <c r="P37" s="219"/>
      <c r="Q37" s="106"/>
      <c r="R37" s="107"/>
      <c r="S37" s="108"/>
      <c r="T37" s="109"/>
      <c r="U37" s="110"/>
      <c r="V37" s="111"/>
      <c r="W37" s="8"/>
    </row>
    <row r="38" spans="2:23" ht="16.5" customHeight="1">
      <c r="B38" s="185" t="s">
        <v>37</v>
      </c>
      <c r="C38" s="112"/>
      <c r="D38" s="112"/>
      <c r="E38" s="112"/>
      <c r="F38" s="113"/>
      <c r="G38" s="114"/>
      <c r="H38" s="115"/>
      <c r="I38" s="115"/>
      <c r="J38" s="116"/>
      <c r="K38" s="117"/>
      <c r="L38" s="118"/>
      <c r="M38" s="118"/>
      <c r="N38" s="119"/>
      <c r="O38" s="189"/>
      <c r="P38" s="190"/>
      <c r="Q38" s="120"/>
      <c r="R38" s="81"/>
      <c r="S38" s="82"/>
      <c r="T38" s="83"/>
      <c r="U38" s="84"/>
      <c r="V38" s="85"/>
      <c r="W38" s="7"/>
    </row>
    <row r="39" spans="2:23" ht="16.5" customHeight="1">
      <c r="B39" s="156" t="s">
        <v>78</v>
      </c>
      <c r="C39" s="121"/>
      <c r="D39" s="90">
        <f>I34</f>
        <v>3</v>
      </c>
      <c r="E39" s="91">
        <f>H34</f>
        <v>0</v>
      </c>
      <c r="F39" s="122"/>
      <c r="G39" s="123"/>
      <c r="H39" s="87"/>
      <c r="I39" s="87"/>
      <c r="J39" s="88"/>
      <c r="K39" s="89"/>
      <c r="L39" s="90">
        <v>3</v>
      </c>
      <c r="M39" s="91">
        <v>0</v>
      </c>
      <c r="N39" s="93"/>
      <c r="O39" s="189"/>
      <c r="P39" s="190"/>
      <c r="Q39" s="120"/>
      <c r="R39" s="81"/>
      <c r="S39" s="94">
        <f>D39+L39</f>
        <v>6</v>
      </c>
      <c r="T39" s="83">
        <f>E39+M39</f>
        <v>0</v>
      </c>
      <c r="U39" s="84"/>
      <c r="V39" s="85"/>
      <c r="W39" s="209" t="s">
        <v>91</v>
      </c>
    </row>
    <row r="40" spans="2:23" ht="16.5" customHeight="1">
      <c r="B40" s="156" t="s">
        <v>79</v>
      </c>
      <c r="C40" s="124"/>
      <c r="D40" s="95">
        <f>I35</f>
        <v>0</v>
      </c>
      <c r="E40" s="96">
        <f>H35</f>
        <v>0</v>
      </c>
      <c r="F40" s="125"/>
      <c r="G40" s="123"/>
      <c r="H40" s="87"/>
      <c r="I40" s="87"/>
      <c r="J40" s="88"/>
      <c r="K40" s="89"/>
      <c r="L40" s="95"/>
      <c r="M40" s="96"/>
      <c r="N40" s="93"/>
      <c r="O40" s="189"/>
      <c r="P40" s="190"/>
      <c r="Q40" s="120">
        <f>D40+L40</f>
        <v>0</v>
      </c>
      <c r="R40" s="81">
        <f>E40+M40</f>
        <v>0</v>
      </c>
      <c r="S40" s="210">
        <f>S39-T39</f>
        <v>6</v>
      </c>
      <c r="T40" s="211"/>
      <c r="U40" s="212">
        <v>2</v>
      </c>
      <c r="V40" s="213"/>
      <c r="W40" s="209"/>
    </row>
    <row r="41" spans="2:23" ht="16.5" customHeight="1">
      <c r="B41" s="156" t="s">
        <v>80</v>
      </c>
      <c r="C41" s="126"/>
      <c r="D41" s="127">
        <f>I36</f>
        <v>0</v>
      </c>
      <c r="E41" s="128">
        <f>H36</f>
        <v>0</v>
      </c>
      <c r="F41" s="98"/>
      <c r="G41" s="129"/>
      <c r="H41" s="72"/>
      <c r="I41" s="72"/>
      <c r="J41" s="73"/>
      <c r="K41" s="97"/>
      <c r="L41" s="70"/>
      <c r="M41" s="71"/>
      <c r="N41" s="99"/>
      <c r="O41" s="191">
        <f>D41+L41</f>
        <v>0</v>
      </c>
      <c r="P41" s="188">
        <f>E41+M41</f>
        <v>0</v>
      </c>
      <c r="Q41" s="214">
        <f>Q40-R40</f>
        <v>0</v>
      </c>
      <c r="R41" s="215"/>
      <c r="S41" s="82"/>
      <c r="T41" s="83"/>
      <c r="U41" s="84"/>
      <c r="V41" s="85"/>
      <c r="W41" s="209"/>
    </row>
    <row r="42" spans="2:23" ht="16.5" customHeight="1">
      <c r="B42" s="157"/>
      <c r="C42" s="130"/>
      <c r="D42" s="130"/>
      <c r="E42" s="130"/>
      <c r="F42" s="131"/>
      <c r="G42" s="132"/>
      <c r="H42" s="100"/>
      <c r="I42" s="100"/>
      <c r="J42" s="101"/>
      <c r="K42" s="102"/>
      <c r="L42" s="103"/>
      <c r="M42" s="103"/>
      <c r="N42" s="105"/>
      <c r="O42" s="218">
        <f>O41-P41</f>
        <v>0</v>
      </c>
      <c r="P42" s="219"/>
      <c r="Q42" s="106"/>
      <c r="R42" s="107"/>
      <c r="S42" s="108"/>
      <c r="T42" s="109"/>
      <c r="U42" s="110"/>
      <c r="V42" s="111"/>
      <c r="W42" s="8"/>
    </row>
    <row r="43" spans="2:23" ht="16.5" customHeight="1">
      <c r="B43" s="185" t="s">
        <v>38</v>
      </c>
      <c r="C43" s="112"/>
      <c r="D43" s="112"/>
      <c r="E43" s="112"/>
      <c r="F43" s="113"/>
      <c r="G43" s="133"/>
      <c r="H43" s="112"/>
      <c r="I43" s="112"/>
      <c r="J43" s="113"/>
      <c r="K43" s="114"/>
      <c r="L43" s="115"/>
      <c r="M43" s="115"/>
      <c r="N43" s="135"/>
      <c r="O43" s="189"/>
      <c r="P43" s="190"/>
      <c r="Q43" s="120"/>
      <c r="R43" s="81"/>
      <c r="S43" s="82"/>
      <c r="T43" s="83"/>
      <c r="U43" s="84"/>
      <c r="V43" s="85"/>
      <c r="W43" s="7"/>
    </row>
    <row r="44" spans="2:23" ht="16.5" customHeight="1">
      <c r="B44" s="156" t="s">
        <v>72</v>
      </c>
      <c r="C44" s="124"/>
      <c r="D44" s="90">
        <f>M34</f>
        <v>3</v>
      </c>
      <c r="E44" s="91">
        <f>L34</f>
        <v>0</v>
      </c>
      <c r="F44" s="125"/>
      <c r="G44" s="134"/>
      <c r="H44" s="90">
        <f>M39</f>
        <v>0</v>
      </c>
      <c r="I44" s="91">
        <f>L39</f>
        <v>3</v>
      </c>
      <c r="J44" s="125"/>
      <c r="K44" s="123"/>
      <c r="L44" s="87"/>
      <c r="M44" s="87"/>
      <c r="N44" s="136"/>
      <c r="O44" s="189"/>
      <c r="P44" s="190"/>
      <c r="Q44" s="120"/>
      <c r="R44" s="81"/>
      <c r="S44" s="94">
        <f>D44+H44</f>
        <v>3</v>
      </c>
      <c r="T44" s="83">
        <f>E44+I44</f>
        <v>3</v>
      </c>
      <c r="U44" s="84"/>
      <c r="V44" s="85"/>
      <c r="W44" s="209" t="s">
        <v>92</v>
      </c>
    </row>
    <row r="45" spans="2:23" ht="16.5" customHeight="1">
      <c r="B45" s="156" t="s">
        <v>73</v>
      </c>
      <c r="C45" s="124"/>
      <c r="D45" s="95">
        <f>M35</f>
        <v>0</v>
      </c>
      <c r="E45" s="96">
        <f>L35</f>
        <v>0</v>
      </c>
      <c r="F45" s="125"/>
      <c r="G45" s="134"/>
      <c r="H45" s="95">
        <f>M40</f>
        <v>0</v>
      </c>
      <c r="I45" s="96">
        <f>L40</f>
        <v>0</v>
      </c>
      <c r="J45" s="125"/>
      <c r="K45" s="123"/>
      <c r="L45" s="87"/>
      <c r="M45" s="87"/>
      <c r="N45" s="136"/>
      <c r="O45" s="189"/>
      <c r="P45" s="190"/>
      <c r="Q45" s="120">
        <f>D45+H45</f>
        <v>0</v>
      </c>
      <c r="R45" s="81">
        <f>E45+I45</f>
        <v>0</v>
      </c>
      <c r="S45" s="210">
        <f>S44-T44</f>
        <v>0</v>
      </c>
      <c r="T45" s="211"/>
      <c r="U45" s="212">
        <v>1</v>
      </c>
      <c r="V45" s="213"/>
      <c r="W45" s="209"/>
    </row>
    <row r="46" spans="2:23" ht="16.5" customHeight="1">
      <c r="B46" s="156" t="s">
        <v>74</v>
      </c>
      <c r="C46" s="126"/>
      <c r="D46" s="127">
        <f>M36</f>
        <v>0</v>
      </c>
      <c r="E46" s="128">
        <f>L36</f>
        <v>0</v>
      </c>
      <c r="F46" s="98"/>
      <c r="G46" s="134"/>
      <c r="H46" s="127">
        <f>M41</f>
        <v>0</v>
      </c>
      <c r="I46" s="128">
        <f>L41</f>
        <v>0</v>
      </c>
      <c r="J46" s="98"/>
      <c r="K46" s="129"/>
      <c r="L46" s="72"/>
      <c r="M46" s="72"/>
      <c r="N46" s="137"/>
      <c r="O46" s="187">
        <f>D46+H46</f>
        <v>0</v>
      </c>
      <c r="P46" s="190">
        <f>E46+I46</f>
        <v>0</v>
      </c>
      <c r="Q46" s="214">
        <f>Q45-R45</f>
        <v>0</v>
      </c>
      <c r="R46" s="215"/>
      <c r="S46" s="82"/>
      <c r="T46" s="83"/>
      <c r="U46" s="84"/>
      <c r="V46" s="85"/>
      <c r="W46" s="209"/>
    </row>
    <row r="47" spans="2:23" ht="16.5" customHeight="1" thickBot="1">
      <c r="B47" s="158"/>
      <c r="C47" s="138"/>
      <c r="D47" s="138"/>
      <c r="E47" s="138"/>
      <c r="F47" s="139"/>
      <c r="G47" s="140"/>
      <c r="H47" s="138"/>
      <c r="I47" s="138"/>
      <c r="J47" s="139"/>
      <c r="K47" s="141"/>
      <c r="L47" s="142"/>
      <c r="M47" s="142"/>
      <c r="N47" s="143"/>
      <c r="O47" s="216">
        <f>O46-P46</f>
        <v>0</v>
      </c>
      <c r="P47" s="217"/>
      <c r="Q47" s="144"/>
      <c r="R47" s="145"/>
      <c r="S47" s="146"/>
      <c r="T47" s="147"/>
      <c r="U47" s="148"/>
      <c r="V47" s="149"/>
      <c r="W47" s="9"/>
    </row>
    <row r="48" spans="3:20" ht="16.5" customHeight="1" thickBot="1">
      <c r="C48" s="6"/>
      <c r="D48" s="6"/>
      <c r="E48" s="6"/>
      <c r="F48" s="6"/>
      <c r="O48" s="192">
        <f>SUM(O36+O41+O46)</f>
        <v>0</v>
      </c>
      <c r="P48" s="193">
        <f>SUM(P36+P41+P46)</f>
        <v>0</v>
      </c>
      <c r="Q48" s="150">
        <f>SUM(Q35+Q40+Q45)</f>
        <v>0</v>
      </c>
      <c r="R48" s="151">
        <f>SUM(R35+R40+R45)</f>
        <v>0</v>
      </c>
      <c r="S48" s="150">
        <f>SUM(S34+S39+S44)</f>
        <v>9</v>
      </c>
      <c r="T48" s="151">
        <f>SUM(T34+T39+T44)</f>
        <v>9</v>
      </c>
    </row>
    <row r="49" spans="2:23" ht="16.5" customHeight="1">
      <c r="B49" s="244" t="s">
        <v>87</v>
      </c>
      <c r="C49" s="186" t="s">
        <v>36</v>
      </c>
      <c r="D49" s="159"/>
      <c r="E49" s="159"/>
      <c r="F49" s="160"/>
      <c r="G49" s="186" t="s">
        <v>37</v>
      </c>
      <c r="H49" s="159"/>
      <c r="I49" s="159"/>
      <c r="J49" s="160"/>
      <c r="K49" s="186" t="s">
        <v>38</v>
      </c>
      <c r="L49" s="162"/>
      <c r="M49" s="162"/>
      <c r="N49" s="164"/>
      <c r="O49" s="165"/>
      <c r="P49" s="166"/>
      <c r="Q49" s="167"/>
      <c r="R49" s="166"/>
      <c r="S49" s="161"/>
      <c r="T49" s="163"/>
      <c r="U49" s="167"/>
      <c r="V49" s="166"/>
      <c r="W49" s="168"/>
    </row>
    <row r="50" spans="2:23" ht="16.5" customHeight="1">
      <c r="B50" s="245"/>
      <c r="C50" s="220" t="str">
        <f>B55</f>
        <v>Pražák Dennis</v>
      </c>
      <c r="D50" s="222"/>
      <c r="E50" s="222"/>
      <c r="F50" s="221"/>
      <c r="G50" s="220" t="str">
        <f>B60</f>
        <v>Parkos David</v>
      </c>
      <c r="H50" s="222"/>
      <c r="I50" s="222"/>
      <c r="J50" s="221"/>
      <c r="K50" s="222" t="str">
        <f>B65</f>
        <v>Pavlyková Tereza</v>
      </c>
      <c r="L50" s="222"/>
      <c r="M50" s="222"/>
      <c r="N50" s="223"/>
      <c r="O50" s="171"/>
      <c r="P50" s="170"/>
      <c r="Q50" s="169"/>
      <c r="R50" s="170"/>
      <c r="S50" s="172"/>
      <c r="T50" s="173"/>
      <c r="U50" s="169"/>
      <c r="V50" s="170"/>
      <c r="W50" s="174"/>
    </row>
    <row r="51" spans="2:26" ht="16.5" customHeight="1">
      <c r="B51" s="245"/>
      <c r="C51" s="220" t="str">
        <f>B56</f>
        <v>Pražáková Vanessa</v>
      </c>
      <c r="D51" s="222"/>
      <c r="E51" s="222"/>
      <c r="F51" s="221"/>
      <c r="G51" s="220" t="str">
        <f>B61</f>
        <v>Dolejší Markéta</v>
      </c>
      <c r="H51" s="222"/>
      <c r="I51" s="222"/>
      <c r="J51" s="221"/>
      <c r="K51" s="222" t="str">
        <f>B66</f>
        <v>Pavlyk Libor</v>
      </c>
      <c r="L51" s="222"/>
      <c r="M51" s="222"/>
      <c r="N51" s="223"/>
      <c r="O51" s="171"/>
      <c r="P51" s="170"/>
      <c r="Q51" s="169"/>
      <c r="R51" s="170"/>
      <c r="S51" s="172"/>
      <c r="T51" s="173"/>
      <c r="U51" s="169"/>
      <c r="V51" s="170"/>
      <c r="W51" s="174" t="s">
        <v>4</v>
      </c>
      <c r="X51" s="207"/>
      <c r="Y51" s="207"/>
      <c r="Z51" s="207"/>
    </row>
    <row r="52" spans="2:26" ht="16.5" customHeight="1">
      <c r="B52" s="245"/>
      <c r="C52" s="220" t="str">
        <f>B57</f>
        <v>Hniličková Karolína</v>
      </c>
      <c r="D52" s="222"/>
      <c r="E52" s="222"/>
      <c r="F52" s="221"/>
      <c r="G52" s="220" t="str">
        <f>B62</f>
        <v>Dvořák Pavel</v>
      </c>
      <c r="H52" s="222"/>
      <c r="I52" s="222"/>
      <c r="J52" s="221"/>
      <c r="K52" s="222" t="str">
        <f>B67</f>
        <v>Pavlyková Romana</v>
      </c>
      <c r="L52" s="222"/>
      <c r="M52" s="222"/>
      <c r="N52" s="223"/>
      <c r="O52" s="224" t="s">
        <v>7</v>
      </c>
      <c r="P52" s="221"/>
      <c r="Q52" s="222" t="s">
        <v>5</v>
      </c>
      <c r="R52" s="221"/>
      <c r="S52" s="220" t="s">
        <v>6</v>
      </c>
      <c r="T52" s="221"/>
      <c r="U52" s="220" t="s">
        <v>8</v>
      </c>
      <c r="V52" s="221"/>
      <c r="W52" s="174" t="s">
        <v>1</v>
      </c>
      <c r="X52" s="207"/>
      <c r="Y52" s="207"/>
      <c r="Z52" s="207"/>
    </row>
    <row r="53" spans="2:26" ht="16.5" customHeight="1" thickBot="1">
      <c r="B53" s="246"/>
      <c r="C53" s="175"/>
      <c r="D53" s="176"/>
      <c r="E53" s="176"/>
      <c r="F53" s="177"/>
      <c r="G53" s="175"/>
      <c r="H53" s="176"/>
      <c r="I53" s="176"/>
      <c r="J53" s="177"/>
      <c r="K53" s="176"/>
      <c r="L53" s="247" t="s">
        <v>65</v>
      </c>
      <c r="M53" s="176"/>
      <c r="N53" s="178"/>
      <c r="O53" s="179"/>
      <c r="P53" s="180"/>
      <c r="Q53" s="181"/>
      <c r="R53" s="180"/>
      <c r="S53" s="182"/>
      <c r="T53" s="180"/>
      <c r="U53" s="182"/>
      <c r="V53" s="180"/>
      <c r="W53" s="183"/>
      <c r="X53" s="207"/>
      <c r="Y53" s="207"/>
      <c r="Z53" s="207"/>
    </row>
    <row r="54" spans="2:26" ht="16.5" customHeight="1" thickTop="1">
      <c r="B54" s="185" t="s">
        <v>36</v>
      </c>
      <c r="C54" s="72"/>
      <c r="D54" s="72"/>
      <c r="E54" s="72"/>
      <c r="F54" s="73"/>
      <c r="G54" s="74"/>
      <c r="H54" s="75"/>
      <c r="I54" s="75"/>
      <c r="J54" s="76"/>
      <c r="K54" s="74"/>
      <c r="L54" s="75"/>
      <c r="M54" s="75"/>
      <c r="N54" s="77"/>
      <c r="O54" s="78"/>
      <c r="P54" s="79"/>
      <c r="Q54" s="80"/>
      <c r="R54" s="81"/>
      <c r="S54" s="82"/>
      <c r="T54" s="83"/>
      <c r="U54" s="84"/>
      <c r="V54" s="85"/>
      <c r="W54" s="7"/>
      <c r="X54" s="207"/>
      <c r="Y54" s="207"/>
      <c r="Z54" s="207"/>
    </row>
    <row r="55" spans="2:26" ht="16.5" customHeight="1">
      <c r="B55" s="156" t="s">
        <v>75</v>
      </c>
      <c r="C55" s="86"/>
      <c r="D55" s="87"/>
      <c r="E55" s="87"/>
      <c r="F55" s="88"/>
      <c r="G55" s="89"/>
      <c r="H55" s="90">
        <v>0</v>
      </c>
      <c r="I55" s="91">
        <v>3</v>
      </c>
      <c r="J55" s="92"/>
      <c r="K55" s="89"/>
      <c r="L55" s="90">
        <v>2</v>
      </c>
      <c r="M55" s="91">
        <v>1</v>
      </c>
      <c r="N55" s="93"/>
      <c r="O55" s="78"/>
      <c r="P55" s="79"/>
      <c r="Q55" s="80"/>
      <c r="R55" s="81"/>
      <c r="S55" s="94">
        <f>H55+L55</f>
        <v>2</v>
      </c>
      <c r="T55" s="83">
        <f>M55+I55</f>
        <v>4</v>
      </c>
      <c r="U55" s="84"/>
      <c r="V55" s="85"/>
      <c r="W55" s="209" t="s">
        <v>94</v>
      </c>
      <c r="X55" s="207"/>
      <c r="Y55" s="207"/>
      <c r="Z55" s="207"/>
    </row>
    <row r="56" spans="2:26" ht="16.5" customHeight="1">
      <c r="B56" s="156" t="s">
        <v>76</v>
      </c>
      <c r="C56" s="86"/>
      <c r="D56" s="87"/>
      <c r="E56" s="87"/>
      <c r="F56" s="88"/>
      <c r="G56" s="89"/>
      <c r="H56" s="95"/>
      <c r="I56" s="96"/>
      <c r="J56" s="92"/>
      <c r="K56" s="89"/>
      <c r="L56" s="95"/>
      <c r="M56" s="96"/>
      <c r="N56" s="93"/>
      <c r="O56" s="78"/>
      <c r="P56" s="79"/>
      <c r="Q56" s="80">
        <f>H56+L56</f>
        <v>0</v>
      </c>
      <c r="R56" s="81">
        <f>I56+M56</f>
        <v>0</v>
      </c>
      <c r="S56" s="210">
        <f>S55-T55</f>
        <v>-2</v>
      </c>
      <c r="T56" s="211"/>
      <c r="U56" s="212">
        <v>1</v>
      </c>
      <c r="V56" s="213"/>
      <c r="W56" s="209"/>
      <c r="X56" s="207"/>
      <c r="Y56" s="207"/>
      <c r="Z56" s="207"/>
    </row>
    <row r="57" spans="2:26" ht="16.5" customHeight="1">
      <c r="B57" s="156" t="s">
        <v>77</v>
      </c>
      <c r="C57" s="72"/>
      <c r="D57" s="72"/>
      <c r="E57" s="72"/>
      <c r="F57" s="73"/>
      <c r="G57" s="97"/>
      <c r="H57" s="70"/>
      <c r="I57" s="71"/>
      <c r="J57" s="98"/>
      <c r="K57" s="97"/>
      <c r="L57" s="70"/>
      <c r="M57" s="71"/>
      <c r="N57" s="99"/>
      <c r="O57" s="187">
        <f>H57+L57</f>
        <v>0</v>
      </c>
      <c r="P57" s="188">
        <f>I57+M57</f>
        <v>0</v>
      </c>
      <c r="Q57" s="214">
        <f>Q56-R56</f>
        <v>0</v>
      </c>
      <c r="R57" s="215"/>
      <c r="S57" s="82"/>
      <c r="T57" s="83"/>
      <c r="U57" s="84"/>
      <c r="V57" s="85"/>
      <c r="W57" s="209"/>
      <c r="X57" s="207"/>
      <c r="Y57" s="207"/>
      <c r="Z57" s="207"/>
    </row>
    <row r="58" spans="2:26" ht="16.5" customHeight="1">
      <c r="B58" s="157"/>
      <c r="C58" s="100"/>
      <c r="D58" s="100"/>
      <c r="E58" s="100"/>
      <c r="F58" s="101"/>
      <c r="G58" s="102"/>
      <c r="H58" s="103"/>
      <c r="I58" s="103"/>
      <c r="J58" s="104"/>
      <c r="K58" s="102"/>
      <c r="L58" s="103"/>
      <c r="M58" s="103"/>
      <c r="N58" s="105"/>
      <c r="O58" s="218">
        <f>O57-P57</f>
        <v>0</v>
      </c>
      <c r="P58" s="219"/>
      <c r="Q58" s="106"/>
      <c r="R58" s="107"/>
      <c r="S58" s="108"/>
      <c r="T58" s="109"/>
      <c r="U58" s="110"/>
      <c r="V58" s="111"/>
      <c r="W58" s="8"/>
      <c r="X58" s="207"/>
      <c r="Y58" s="207"/>
      <c r="Z58" s="207"/>
    </row>
    <row r="59" spans="2:26" ht="16.5" customHeight="1">
      <c r="B59" s="185" t="s">
        <v>37</v>
      </c>
      <c r="C59" s="112"/>
      <c r="D59" s="112"/>
      <c r="E59" s="112"/>
      <c r="F59" s="113"/>
      <c r="G59" s="114"/>
      <c r="H59" s="115"/>
      <c r="I59" s="115"/>
      <c r="J59" s="116"/>
      <c r="K59" s="117"/>
      <c r="L59" s="118"/>
      <c r="M59" s="118"/>
      <c r="N59" s="119"/>
      <c r="O59" s="189"/>
      <c r="P59" s="190"/>
      <c r="Q59" s="120"/>
      <c r="R59" s="81"/>
      <c r="S59" s="82"/>
      <c r="T59" s="83"/>
      <c r="U59" s="84"/>
      <c r="V59" s="85"/>
      <c r="W59" s="7"/>
      <c r="X59" s="207"/>
      <c r="Y59" s="207"/>
      <c r="Z59" s="207"/>
    </row>
    <row r="60" spans="2:26" ht="16.5" customHeight="1">
      <c r="B60" s="156" t="s">
        <v>84</v>
      </c>
      <c r="C60" s="121"/>
      <c r="D60" s="90">
        <f>I55</f>
        <v>3</v>
      </c>
      <c r="E60" s="91">
        <f>H55</f>
        <v>0</v>
      </c>
      <c r="F60" s="122"/>
      <c r="G60" s="123"/>
      <c r="H60" s="87"/>
      <c r="I60" s="87"/>
      <c r="J60" s="88"/>
      <c r="K60" s="89"/>
      <c r="L60" s="90">
        <v>2</v>
      </c>
      <c r="M60" s="91">
        <v>1</v>
      </c>
      <c r="N60" s="93"/>
      <c r="O60" s="189"/>
      <c r="P60" s="190"/>
      <c r="Q60" s="120"/>
      <c r="R60" s="81"/>
      <c r="S60" s="94">
        <f>D60+L60</f>
        <v>5</v>
      </c>
      <c r="T60" s="83">
        <v>0</v>
      </c>
      <c r="U60" s="84"/>
      <c r="V60" s="85"/>
      <c r="W60" s="209" t="s">
        <v>93</v>
      </c>
      <c r="X60" s="207"/>
      <c r="Y60" s="207"/>
      <c r="Z60" s="207"/>
    </row>
    <row r="61" spans="2:26" ht="16.5" customHeight="1">
      <c r="B61" s="156" t="s">
        <v>85</v>
      </c>
      <c r="C61" s="124"/>
      <c r="D61" s="95"/>
      <c r="E61" s="96"/>
      <c r="F61" s="125"/>
      <c r="G61" s="123"/>
      <c r="H61" s="87"/>
      <c r="I61" s="87"/>
      <c r="J61" s="88"/>
      <c r="K61" s="89"/>
      <c r="L61" s="95"/>
      <c r="M61" s="96"/>
      <c r="N61" s="93"/>
      <c r="O61" s="189"/>
      <c r="P61" s="190"/>
      <c r="Q61" s="120">
        <f>D61+L61</f>
        <v>0</v>
      </c>
      <c r="R61" s="81">
        <f>E61+M61</f>
        <v>0</v>
      </c>
      <c r="S61" s="210">
        <f>S60-T60</f>
        <v>5</v>
      </c>
      <c r="T61" s="211"/>
      <c r="U61" s="212">
        <v>2</v>
      </c>
      <c r="V61" s="213"/>
      <c r="W61" s="209"/>
      <c r="X61" s="207"/>
      <c r="Y61" s="207"/>
      <c r="Z61" s="207"/>
    </row>
    <row r="62" spans="2:26" ht="16.5" customHeight="1">
      <c r="B62" s="156" t="s">
        <v>86</v>
      </c>
      <c r="C62" s="126"/>
      <c r="D62" s="127"/>
      <c r="E62" s="128"/>
      <c r="F62" s="98"/>
      <c r="G62" s="129"/>
      <c r="H62" s="72"/>
      <c r="I62" s="72"/>
      <c r="J62" s="73"/>
      <c r="K62" s="97"/>
      <c r="L62" s="70"/>
      <c r="M62" s="71"/>
      <c r="N62" s="99"/>
      <c r="O62" s="191">
        <f>D62+L62</f>
        <v>0</v>
      </c>
      <c r="P62" s="188">
        <f>E62+M62</f>
        <v>0</v>
      </c>
      <c r="Q62" s="214">
        <f>Q61-R61</f>
        <v>0</v>
      </c>
      <c r="R62" s="215"/>
      <c r="S62" s="82"/>
      <c r="T62" s="83"/>
      <c r="U62" s="84"/>
      <c r="V62" s="85"/>
      <c r="W62" s="209"/>
      <c r="X62" s="207"/>
      <c r="Y62" s="207"/>
      <c r="Z62" s="207"/>
    </row>
    <row r="63" spans="2:26" ht="16.5" customHeight="1">
      <c r="B63" s="157"/>
      <c r="C63" s="130"/>
      <c r="D63" s="130"/>
      <c r="E63" s="130"/>
      <c r="F63" s="131"/>
      <c r="G63" s="132"/>
      <c r="H63" s="100"/>
      <c r="I63" s="100"/>
      <c r="J63" s="101"/>
      <c r="K63" s="102"/>
      <c r="L63" s="103"/>
      <c r="M63" s="103"/>
      <c r="N63" s="105"/>
      <c r="O63" s="218">
        <f>O62-P62</f>
        <v>0</v>
      </c>
      <c r="P63" s="219"/>
      <c r="Q63" s="106"/>
      <c r="R63" s="107"/>
      <c r="S63" s="108"/>
      <c r="T63" s="109"/>
      <c r="U63" s="110"/>
      <c r="V63" s="111"/>
      <c r="W63" s="8"/>
      <c r="X63" s="207"/>
      <c r="Y63" s="207"/>
      <c r="Z63" s="207"/>
    </row>
    <row r="64" spans="2:26" ht="16.5" customHeight="1">
      <c r="B64" s="185" t="s">
        <v>38</v>
      </c>
      <c r="C64" s="112"/>
      <c r="D64" s="112"/>
      <c r="E64" s="112"/>
      <c r="F64" s="113"/>
      <c r="G64" s="133"/>
      <c r="H64" s="112"/>
      <c r="I64" s="112"/>
      <c r="J64" s="113"/>
      <c r="K64" s="114"/>
      <c r="L64" s="115"/>
      <c r="M64" s="115"/>
      <c r="N64" s="135"/>
      <c r="O64" s="189"/>
      <c r="P64" s="190"/>
      <c r="Q64" s="120"/>
      <c r="R64" s="81"/>
      <c r="S64" s="82"/>
      <c r="T64" s="83"/>
      <c r="U64" s="84"/>
      <c r="V64" s="85"/>
      <c r="W64" s="7"/>
      <c r="X64" s="207"/>
      <c r="Y64" s="207"/>
      <c r="Z64" s="207"/>
    </row>
    <row r="65" spans="2:26" ht="16.5" customHeight="1">
      <c r="B65" s="156" t="s">
        <v>62</v>
      </c>
      <c r="C65" s="124"/>
      <c r="D65" s="90">
        <f>M55</f>
        <v>1</v>
      </c>
      <c r="E65" s="91">
        <f>L55</f>
        <v>2</v>
      </c>
      <c r="F65" s="125"/>
      <c r="G65" s="134"/>
      <c r="H65" s="90">
        <f>M60</f>
        <v>1</v>
      </c>
      <c r="I65" s="91">
        <f>L60</f>
        <v>2</v>
      </c>
      <c r="J65" s="125"/>
      <c r="K65" s="123"/>
      <c r="L65" s="87"/>
      <c r="M65" s="87"/>
      <c r="N65" s="136"/>
      <c r="O65" s="189"/>
      <c r="P65" s="190"/>
      <c r="Q65" s="120"/>
      <c r="R65" s="81"/>
      <c r="S65" s="94">
        <f>D65+H65</f>
        <v>2</v>
      </c>
      <c r="T65" s="83">
        <f>E65+I65</f>
        <v>4</v>
      </c>
      <c r="U65" s="84"/>
      <c r="V65" s="85"/>
      <c r="W65" s="209" t="s">
        <v>95</v>
      </c>
      <c r="X65" s="207"/>
      <c r="Y65" s="207"/>
      <c r="Z65" s="207"/>
    </row>
    <row r="66" spans="2:26" ht="16.5" customHeight="1">
      <c r="B66" s="156" t="s">
        <v>63</v>
      </c>
      <c r="C66" s="124"/>
      <c r="D66" s="95">
        <f>M56</f>
        <v>0</v>
      </c>
      <c r="E66" s="96">
        <f>L56</f>
        <v>0</v>
      </c>
      <c r="F66" s="125"/>
      <c r="G66" s="134"/>
      <c r="H66" s="95">
        <f>M61</f>
        <v>0</v>
      </c>
      <c r="I66" s="96">
        <f>L61</f>
        <v>0</v>
      </c>
      <c r="J66" s="125"/>
      <c r="K66" s="123"/>
      <c r="L66" s="87"/>
      <c r="M66" s="87"/>
      <c r="N66" s="136"/>
      <c r="O66" s="189"/>
      <c r="P66" s="190"/>
      <c r="Q66" s="120">
        <f>D66+H66</f>
        <v>0</v>
      </c>
      <c r="R66" s="81">
        <f>E66+I66</f>
        <v>0</v>
      </c>
      <c r="S66" s="210">
        <f>S65-T65</f>
        <v>-2</v>
      </c>
      <c r="T66" s="211"/>
      <c r="U66" s="212">
        <v>0</v>
      </c>
      <c r="V66" s="213"/>
      <c r="W66" s="209"/>
      <c r="X66" s="207"/>
      <c r="Y66" s="207"/>
      <c r="Z66" s="207"/>
    </row>
    <row r="67" spans="1:26" ht="16.5" customHeight="1">
      <c r="A67" s="202"/>
      <c r="B67" s="156" t="s">
        <v>64</v>
      </c>
      <c r="C67" s="126"/>
      <c r="D67" s="127">
        <f>M57</f>
        <v>0</v>
      </c>
      <c r="E67" s="128">
        <f>L57</f>
        <v>0</v>
      </c>
      <c r="F67" s="98"/>
      <c r="G67" s="134"/>
      <c r="H67" s="127">
        <f>M62</f>
        <v>0</v>
      </c>
      <c r="I67" s="128">
        <f>L62</f>
        <v>0</v>
      </c>
      <c r="J67" s="98"/>
      <c r="K67" s="129"/>
      <c r="L67" s="72"/>
      <c r="M67" s="72"/>
      <c r="N67" s="137"/>
      <c r="O67" s="187">
        <f>D67+H67</f>
        <v>0</v>
      </c>
      <c r="P67" s="190">
        <f>E67+I67</f>
        <v>0</v>
      </c>
      <c r="Q67" s="214">
        <f>Q66-R66</f>
        <v>0</v>
      </c>
      <c r="R67" s="215"/>
      <c r="S67" s="82"/>
      <c r="T67" s="83"/>
      <c r="U67" s="84"/>
      <c r="V67" s="85"/>
      <c r="W67" s="209"/>
      <c r="X67" s="207"/>
      <c r="Y67" s="207"/>
      <c r="Z67" s="207"/>
    </row>
    <row r="68" spans="1:26" ht="16.5" customHeight="1" thickBot="1">
      <c r="A68" s="202"/>
      <c r="B68" s="158" t="s">
        <v>65</v>
      </c>
      <c r="C68" s="138"/>
      <c r="D68" s="138"/>
      <c r="E68" s="138"/>
      <c r="F68" s="139"/>
      <c r="G68" s="140"/>
      <c r="H68" s="138"/>
      <c r="I68" s="138"/>
      <c r="J68" s="139"/>
      <c r="K68" s="141"/>
      <c r="L68" s="142"/>
      <c r="M68" s="142"/>
      <c r="N68" s="143"/>
      <c r="O68" s="216">
        <f>O67-P67</f>
        <v>0</v>
      </c>
      <c r="P68" s="217"/>
      <c r="Q68" s="144"/>
      <c r="R68" s="145"/>
      <c r="S68" s="146"/>
      <c r="T68" s="147"/>
      <c r="U68" s="148"/>
      <c r="V68" s="149"/>
      <c r="W68" s="9"/>
      <c r="X68" s="207"/>
      <c r="Y68" s="207"/>
      <c r="Z68" s="207"/>
    </row>
    <row r="69" spans="1:26" ht="16.5" customHeight="1">
      <c r="A69" s="202"/>
      <c r="B69" s="203"/>
      <c r="C69" s="203"/>
      <c r="D69" s="231"/>
      <c r="E69" s="231"/>
      <c r="F69" s="231"/>
      <c r="G69" s="231"/>
      <c r="H69" s="231"/>
      <c r="I69" s="201"/>
      <c r="J69" s="201"/>
      <c r="K69" s="201"/>
      <c r="L69" s="204"/>
      <c r="M69" s="204"/>
      <c r="N69" s="204"/>
      <c r="O69" s="204"/>
      <c r="P69" s="204"/>
      <c r="Q69" s="204"/>
      <c r="R69" s="204"/>
      <c r="S69" s="204"/>
      <c r="T69" s="204"/>
      <c r="V69" s="207"/>
      <c r="W69" s="207"/>
      <c r="X69" s="207"/>
      <c r="Y69" s="207"/>
      <c r="Z69" s="207"/>
    </row>
    <row r="70" spans="1:26" ht="16.5" customHeight="1">
      <c r="A70" s="202"/>
      <c r="B70" s="241"/>
      <c r="C70" s="241"/>
      <c r="D70" s="206"/>
      <c r="E70" s="242"/>
      <c r="F70" s="243"/>
      <c r="G70" s="242"/>
      <c r="H70" s="202"/>
      <c r="I70" s="202"/>
      <c r="J70" s="202"/>
      <c r="K70" s="202"/>
      <c r="L70" s="204"/>
      <c r="M70" s="205"/>
      <c r="N70" s="205"/>
      <c r="O70" s="205"/>
      <c r="P70" s="205"/>
      <c r="Q70" s="205"/>
      <c r="R70" s="205"/>
      <c r="S70" s="205"/>
      <c r="T70" s="205"/>
      <c r="V70" s="207"/>
      <c r="W70" s="207"/>
      <c r="X70" s="207"/>
      <c r="Y70" s="207"/>
      <c r="Z70" s="207"/>
    </row>
    <row r="71" spans="1:26" ht="16.5" customHeight="1">
      <c r="A71" s="202"/>
      <c r="B71" s="202"/>
      <c r="C71" s="203"/>
      <c r="D71" s="203"/>
      <c r="E71" s="203"/>
      <c r="F71" s="203"/>
      <c r="G71" s="202"/>
      <c r="H71" s="202"/>
      <c r="I71" s="201"/>
      <c r="J71" s="201"/>
      <c r="K71" s="201"/>
      <c r="L71" s="204"/>
      <c r="M71" s="204"/>
      <c r="N71" s="204"/>
      <c r="O71" s="169"/>
      <c r="P71" s="169"/>
      <c r="Q71" s="169"/>
      <c r="R71" s="204"/>
      <c r="S71" s="204"/>
      <c r="T71" s="204"/>
      <c r="V71" s="207"/>
      <c r="W71" s="207"/>
      <c r="X71" s="207"/>
      <c r="Y71" s="207"/>
      <c r="Z71" s="207"/>
    </row>
    <row r="72" spans="1:26" ht="16.5" customHeight="1">
      <c r="A72" s="202"/>
      <c r="B72" s="202"/>
      <c r="C72" s="203"/>
      <c r="D72" s="203"/>
      <c r="E72" s="203"/>
      <c r="F72" s="203"/>
      <c r="G72" s="202"/>
      <c r="H72" s="202"/>
      <c r="I72" s="201"/>
      <c r="J72" s="201"/>
      <c r="K72" s="201"/>
      <c r="L72" s="204"/>
      <c r="M72" s="204"/>
      <c r="N72" s="204"/>
      <c r="O72" s="169"/>
      <c r="P72" s="169"/>
      <c r="Q72" s="169"/>
      <c r="R72" s="204"/>
      <c r="S72" s="204"/>
      <c r="T72" s="204"/>
      <c r="V72" s="207"/>
      <c r="W72" s="207"/>
      <c r="X72" s="207"/>
      <c r="Y72" s="207"/>
      <c r="Z72" s="207"/>
    </row>
    <row r="73" spans="1:26" ht="16.5" customHeight="1">
      <c r="A73" s="202"/>
      <c r="B73" s="241"/>
      <c r="C73" s="241"/>
      <c r="D73" s="206"/>
      <c r="E73" s="201"/>
      <c r="F73" s="201"/>
      <c r="G73" s="201"/>
      <c r="H73" s="201"/>
      <c r="I73" s="202"/>
      <c r="J73" s="202"/>
      <c r="K73" s="202"/>
      <c r="L73" s="204"/>
      <c r="M73" s="204"/>
      <c r="N73" s="204"/>
      <c r="O73" s="204"/>
      <c r="P73" s="204"/>
      <c r="Q73" s="204"/>
      <c r="R73" s="204"/>
      <c r="S73" s="204"/>
      <c r="T73" s="204"/>
      <c r="V73" s="207"/>
      <c r="W73" s="207"/>
      <c r="X73" s="207"/>
      <c r="Y73" s="207"/>
      <c r="Z73" s="207"/>
    </row>
    <row r="74" spans="1:26" ht="16.5" customHeight="1">
      <c r="A74" s="202"/>
      <c r="B74" s="203"/>
      <c r="C74" s="203"/>
      <c r="D74" s="231"/>
      <c r="E74" s="231"/>
      <c r="F74" s="231"/>
      <c r="G74" s="231"/>
      <c r="H74" s="231"/>
      <c r="I74" s="202"/>
      <c r="J74" s="202"/>
      <c r="K74" s="202"/>
      <c r="L74" s="204"/>
      <c r="M74" s="204"/>
      <c r="N74" s="204"/>
      <c r="O74" s="204"/>
      <c r="P74" s="204"/>
      <c r="Q74" s="204"/>
      <c r="R74" s="204"/>
      <c r="S74" s="204"/>
      <c r="T74" s="204"/>
      <c r="V74" s="207"/>
      <c r="W74" s="207"/>
      <c r="X74" s="207"/>
      <c r="Y74" s="207"/>
      <c r="Z74" s="207"/>
    </row>
    <row r="75" spans="1:26" ht="16.5" customHeight="1">
      <c r="A75" s="202"/>
      <c r="B75" s="241"/>
      <c r="C75" s="241"/>
      <c r="D75" s="206"/>
      <c r="E75" s="242"/>
      <c r="F75" s="243"/>
      <c r="G75" s="242"/>
      <c r="H75" s="202"/>
      <c r="I75" s="201"/>
      <c r="J75" s="201"/>
      <c r="K75" s="201"/>
      <c r="L75" s="204"/>
      <c r="M75" s="204"/>
      <c r="N75" s="204"/>
      <c r="O75" s="204"/>
      <c r="P75" s="204"/>
      <c r="Q75" s="204"/>
      <c r="R75" s="204"/>
      <c r="S75" s="204"/>
      <c r="T75" s="204"/>
      <c r="V75" s="207"/>
      <c r="W75" s="207"/>
      <c r="X75" s="207"/>
      <c r="Y75" s="207"/>
      <c r="Z75" s="207"/>
    </row>
    <row r="76" spans="1:26" ht="16.5" customHeight="1">
      <c r="A76" s="202"/>
      <c r="B76" s="202"/>
      <c r="C76" s="203"/>
      <c r="D76" s="203"/>
      <c r="E76" s="203"/>
      <c r="F76" s="203"/>
      <c r="G76" s="202"/>
      <c r="H76" s="202"/>
      <c r="I76" s="202"/>
      <c r="J76" s="202"/>
      <c r="K76" s="202"/>
      <c r="L76" s="204"/>
      <c r="M76" s="205"/>
      <c r="N76" s="205"/>
      <c r="O76" s="205"/>
      <c r="P76" s="205"/>
      <c r="Q76" s="205"/>
      <c r="R76" s="205"/>
      <c r="S76" s="205"/>
      <c r="T76" s="205"/>
      <c r="V76" s="207"/>
      <c r="W76" s="207"/>
      <c r="X76" s="207"/>
      <c r="Y76" s="207"/>
      <c r="Z76" s="207"/>
    </row>
    <row r="77" spans="1:26" ht="16.5" customHeight="1">
      <c r="A77" s="202"/>
      <c r="B77" s="207"/>
      <c r="C77" s="208"/>
      <c r="D77" s="208"/>
      <c r="E77" s="208"/>
      <c r="F77" s="208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</row>
    <row r="78" spans="2:26" ht="16.5" customHeight="1">
      <c r="B78" s="207"/>
      <c r="C78" s="208"/>
      <c r="D78" s="208"/>
      <c r="E78" s="208"/>
      <c r="F78" s="208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</row>
    <row r="79" spans="3:6" ht="16.5" customHeight="1" hidden="1">
      <c r="C79" s="6"/>
      <c r="D79" s="6"/>
      <c r="E79" s="6"/>
      <c r="F79" s="6"/>
    </row>
    <row r="80" spans="2:13" ht="24.75" customHeight="1">
      <c r="B80" s="199" t="s">
        <v>39</v>
      </c>
      <c r="C80" s="200"/>
      <c r="D80" s="200"/>
      <c r="E80" s="200"/>
      <c r="F80" s="196"/>
      <c r="G80" s="195"/>
      <c r="H80" s="195"/>
      <c r="I80" s="194"/>
      <c r="J80" s="194"/>
      <c r="K80" s="194"/>
      <c r="L80" s="194"/>
      <c r="M80" s="194"/>
    </row>
    <row r="81" spans="2:13" ht="24.75" customHeight="1">
      <c r="B81" s="195" t="s">
        <v>40</v>
      </c>
      <c r="C81" s="197" t="s">
        <v>49</v>
      </c>
      <c r="D81" s="196"/>
      <c r="E81" s="196"/>
      <c r="F81" s="196"/>
      <c r="G81" s="195"/>
      <c r="H81" s="195"/>
      <c r="I81" s="194"/>
      <c r="J81" s="194"/>
      <c r="K81" s="194"/>
      <c r="L81" s="194"/>
      <c r="M81" s="194"/>
    </row>
    <row r="82" spans="2:13" ht="24.75" customHeight="1">
      <c r="B82" s="195" t="s">
        <v>41</v>
      </c>
      <c r="C82" s="197" t="s">
        <v>50</v>
      </c>
      <c r="D82" s="196"/>
      <c r="E82" s="196"/>
      <c r="F82" s="196"/>
      <c r="G82" s="195"/>
      <c r="H82" s="195"/>
      <c r="I82" s="194"/>
      <c r="J82" s="194"/>
      <c r="K82" s="194"/>
      <c r="L82" s="194"/>
      <c r="M82" s="194"/>
    </row>
    <row r="83" spans="2:13" ht="24.75" customHeight="1">
      <c r="B83" s="195" t="s">
        <v>42</v>
      </c>
      <c r="C83" s="197" t="s">
        <v>51</v>
      </c>
      <c r="D83" s="196"/>
      <c r="E83" s="196"/>
      <c r="F83" s="196"/>
      <c r="G83" s="195"/>
      <c r="H83" s="195"/>
      <c r="I83" s="194"/>
      <c r="J83" s="194"/>
      <c r="K83" s="194"/>
      <c r="L83" s="194"/>
      <c r="M83" s="194"/>
    </row>
    <row r="84" spans="2:13" ht="24.75" customHeight="1">
      <c r="B84" s="195" t="s">
        <v>42</v>
      </c>
      <c r="C84" s="197" t="s">
        <v>52</v>
      </c>
      <c r="D84" s="196"/>
      <c r="E84" s="196"/>
      <c r="F84" s="196"/>
      <c r="G84" s="195"/>
      <c r="H84" s="195"/>
      <c r="I84" s="194"/>
      <c r="J84" s="194"/>
      <c r="K84" s="194"/>
      <c r="L84" s="194"/>
      <c r="M84" s="194"/>
    </row>
    <row r="85" spans="2:13" ht="24.75" customHeight="1">
      <c r="B85" s="195" t="s">
        <v>43</v>
      </c>
      <c r="C85" s="197" t="s">
        <v>48</v>
      </c>
      <c r="D85" s="196"/>
      <c r="E85" s="196"/>
      <c r="F85" s="196"/>
      <c r="G85" s="195"/>
      <c r="H85" s="195"/>
      <c r="I85" s="194"/>
      <c r="J85" s="194"/>
      <c r="K85" s="194"/>
      <c r="L85" s="194"/>
      <c r="M85" s="194"/>
    </row>
    <row r="86" spans="2:13" ht="24.75" customHeight="1">
      <c r="B86" s="195" t="s">
        <v>44</v>
      </c>
      <c r="C86" s="197" t="s">
        <v>47</v>
      </c>
      <c r="D86" s="196"/>
      <c r="E86" s="196"/>
      <c r="F86" s="196"/>
      <c r="G86" s="195"/>
      <c r="H86" s="195"/>
      <c r="I86" s="194"/>
      <c r="J86" s="194"/>
      <c r="K86" s="194"/>
      <c r="L86" s="194"/>
      <c r="M86" s="194"/>
    </row>
    <row r="87" spans="2:13" ht="12.75">
      <c r="B87" s="194"/>
      <c r="C87" s="198"/>
      <c r="D87" s="198"/>
      <c r="E87" s="198"/>
      <c r="F87" s="198"/>
      <c r="G87" s="194"/>
      <c r="H87" s="194"/>
      <c r="I87" s="194"/>
      <c r="J87" s="194"/>
      <c r="K87" s="194"/>
      <c r="L87" s="194"/>
      <c r="M87" s="194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6" ht="12.75">
      <c r="C96" s="6"/>
      <c r="D96" s="6"/>
      <c r="E96" s="6"/>
      <c r="F96" s="6"/>
    </row>
    <row r="97" spans="3:6" ht="12.75">
      <c r="C97" s="6"/>
      <c r="D97" s="6"/>
      <c r="E97" s="6"/>
      <c r="F97" s="6"/>
    </row>
    <row r="98" spans="3:6" ht="12.75">
      <c r="C98" s="6"/>
      <c r="D98" s="6"/>
      <c r="E98" s="6"/>
      <c r="F98" s="6"/>
    </row>
    <row r="99" spans="3:6" ht="12.75">
      <c r="C99" s="6"/>
      <c r="D99" s="6"/>
      <c r="E99" s="6"/>
      <c r="F99" s="6"/>
    </row>
    <row r="100" spans="3:6" ht="12.75">
      <c r="C100" s="6"/>
      <c r="D100" s="6"/>
      <c r="E100" s="6"/>
      <c r="F100" s="6"/>
    </row>
    <row r="101" spans="3:6" ht="12.75">
      <c r="C101" s="6"/>
      <c r="D101" s="6"/>
      <c r="E101" s="6"/>
      <c r="F101" s="6"/>
    </row>
    <row r="102" spans="3:6" ht="12.75">
      <c r="C102" s="6"/>
      <c r="D102" s="6"/>
      <c r="E102" s="6"/>
      <c r="F102" s="6"/>
    </row>
    <row r="103" spans="3:6" ht="12.75">
      <c r="C103" s="6"/>
      <c r="D103" s="6"/>
      <c r="E103" s="6"/>
      <c r="F103" s="6"/>
    </row>
    <row r="104" spans="3:6" ht="12.75">
      <c r="C104" s="6"/>
      <c r="D104" s="6"/>
      <c r="E104" s="6"/>
      <c r="F104" s="6"/>
    </row>
    <row r="105" spans="3:6" ht="12.75">
      <c r="C105" s="6"/>
      <c r="D105" s="6"/>
      <c r="E105" s="6"/>
      <c r="F105" s="6"/>
    </row>
    <row r="106" spans="3:6" ht="12.75">
      <c r="C106" s="6"/>
      <c r="D106" s="6"/>
      <c r="E106" s="6"/>
      <c r="F106" s="6"/>
    </row>
    <row r="107" spans="3:6" ht="12.75">
      <c r="C107" s="6"/>
      <c r="D107" s="6"/>
      <c r="E107" s="6"/>
      <c r="F107" s="6"/>
    </row>
    <row r="108" spans="3:6" ht="12.75">
      <c r="C108" s="6"/>
      <c r="D108" s="6"/>
      <c r="E108" s="6"/>
      <c r="F108" s="6"/>
    </row>
    <row r="109" spans="3:6" ht="12.75">
      <c r="C109" s="6"/>
      <c r="D109" s="6"/>
      <c r="E109" s="6"/>
      <c r="F109" s="6"/>
    </row>
    <row r="110" spans="3:6" ht="12.75">
      <c r="C110" s="6"/>
      <c r="D110" s="6"/>
      <c r="E110" s="6"/>
      <c r="F110" s="6"/>
    </row>
    <row r="111" spans="3:6" ht="12.75">
      <c r="C111" s="6"/>
      <c r="D111" s="6"/>
      <c r="E111" s="6"/>
      <c r="F111" s="6"/>
    </row>
    <row r="112" spans="3:6" ht="12.75">
      <c r="C112" s="6"/>
      <c r="D112" s="6"/>
      <c r="E112" s="6"/>
      <c r="F112" s="6"/>
    </row>
    <row r="113" spans="3:6" ht="12.75">
      <c r="C113" s="6"/>
      <c r="D113" s="6"/>
      <c r="E113" s="6"/>
      <c r="F113" s="6"/>
    </row>
    <row r="114" spans="3:6" ht="12.75">
      <c r="C114" s="6"/>
      <c r="D114" s="6"/>
      <c r="E114" s="6"/>
      <c r="F114" s="6"/>
    </row>
    <row r="115" spans="3:6" ht="12.75">
      <c r="C115" s="6"/>
      <c r="D115" s="6"/>
      <c r="E115" s="6"/>
      <c r="F115" s="6"/>
    </row>
    <row r="116" spans="3:6" ht="12.75">
      <c r="C116" s="6"/>
      <c r="D116" s="6"/>
      <c r="E116" s="6"/>
      <c r="F116" s="6"/>
    </row>
    <row r="117" spans="3:6" ht="12.75">
      <c r="C117" s="6"/>
      <c r="D117" s="6"/>
      <c r="E117" s="6"/>
      <c r="F117" s="6"/>
    </row>
    <row r="118" spans="3:6" ht="12.75">
      <c r="C118" s="6"/>
      <c r="D118" s="6"/>
      <c r="E118" s="6"/>
      <c r="F118" s="6"/>
    </row>
    <row r="119" spans="3:6" ht="12.75">
      <c r="C119" s="6"/>
      <c r="D119" s="6"/>
      <c r="E119" s="6"/>
      <c r="F119" s="6"/>
    </row>
    <row r="120" spans="3:6" ht="12.75">
      <c r="C120" s="2"/>
      <c r="D120" s="2"/>
      <c r="E120" s="2"/>
      <c r="F120" s="2"/>
    </row>
    <row r="121" spans="3:6" ht="12.75">
      <c r="C121" s="2"/>
      <c r="D121" s="2"/>
      <c r="E121" s="2"/>
      <c r="F121" s="2"/>
    </row>
    <row r="122" spans="3:6" ht="12.75">
      <c r="C122" s="2"/>
      <c r="D122" s="2"/>
      <c r="E122" s="2"/>
      <c r="F122" s="2"/>
    </row>
    <row r="123" spans="3:6" ht="12.75">
      <c r="C123" s="2"/>
      <c r="D123" s="2"/>
      <c r="E123" s="2"/>
      <c r="F123" s="2"/>
    </row>
    <row r="124" spans="3:6" ht="12.75">
      <c r="C124" s="2"/>
      <c r="D124" s="2"/>
      <c r="E124" s="2"/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3:6" ht="12.75">
      <c r="C136" s="2"/>
      <c r="D136" s="2"/>
      <c r="E136" s="2"/>
      <c r="F136" s="2"/>
    </row>
    <row r="137" spans="3:6" ht="12.75">
      <c r="C137" s="2"/>
      <c r="D137" s="2"/>
      <c r="E137" s="2"/>
      <c r="F137" s="2"/>
    </row>
    <row r="138" spans="3:6" ht="12.75">
      <c r="C138" s="2"/>
      <c r="D138" s="2"/>
      <c r="E138" s="2"/>
      <c r="F138" s="2"/>
    </row>
    <row r="139" spans="3:6" ht="12.75">
      <c r="C139" s="2"/>
      <c r="D139" s="2"/>
      <c r="E139" s="2"/>
      <c r="F139" s="2"/>
    </row>
    <row r="140" spans="3:6" ht="12.75">
      <c r="C140" s="2"/>
      <c r="D140" s="2"/>
      <c r="E140" s="2"/>
      <c r="F140" s="2"/>
    </row>
    <row r="141" spans="3:6" ht="12.75">
      <c r="C141" s="2"/>
      <c r="D141" s="2"/>
      <c r="E141" s="2"/>
      <c r="F141" s="2"/>
    </row>
    <row r="142" spans="3:6" ht="12.75">
      <c r="C142" s="2"/>
      <c r="D142" s="2"/>
      <c r="E142" s="2"/>
      <c r="F142" s="2"/>
    </row>
    <row r="143" spans="3:6" ht="12.75">
      <c r="C143" s="2"/>
      <c r="D143" s="2"/>
      <c r="E143" s="2"/>
      <c r="F143" s="2"/>
    </row>
    <row r="144" spans="3:6" ht="12.75">
      <c r="C144" s="2"/>
      <c r="D144" s="2"/>
      <c r="E144" s="2"/>
      <c r="F144" s="2"/>
    </row>
    <row r="145" spans="3:6" ht="12.75">
      <c r="C145" s="2"/>
      <c r="D145" s="2"/>
      <c r="E145" s="2"/>
      <c r="F145" s="2"/>
    </row>
    <row r="146" spans="3:6" ht="12.75">
      <c r="C146" s="2"/>
      <c r="D146" s="2"/>
      <c r="E146" s="2"/>
      <c r="F146" s="2"/>
    </row>
    <row r="147" spans="3:6" ht="12.75">
      <c r="C147" s="2"/>
      <c r="D147" s="2"/>
      <c r="E147" s="2"/>
      <c r="F147" s="2"/>
    </row>
    <row r="148" spans="3:6" ht="12.75">
      <c r="C148" s="2"/>
      <c r="D148" s="2"/>
      <c r="E148" s="2"/>
      <c r="F148" s="2"/>
    </row>
    <row r="149" spans="3:6" ht="12.75">
      <c r="C149" s="2"/>
      <c r="D149" s="2"/>
      <c r="E149" s="2"/>
      <c r="F149" s="2"/>
    </row>
    <row r="150" spans="3:6" ht="12.75">
      <c r="C150" s="2"/>
      <c r="D150" s="2"/>
      <c r="E150" s="2"/>
      <c r="F150" s="2"/>
    </row>
    <row r="151" spans="3:6" ht="12.75">
      <c r="C151" s="2"/>
      <c r="D151" s="2"/>
      <c r="E151" s="2"/>
      <c r="F151" s="2"/>
    </row>
    <row r="152" spans="3:6" ht="12.75">
      <c r="C152" s="2"/>
      <c r="D152" s="2"/>
      <c r="E152" s="2"/>
      <c r="F152" s="2"/>
    </row>
    <row r="153" spans="3:6" ht="12.75">
      <c r="C153" s="2"/>
      <c r="D153" s="2"/>
      <c r="E153" s="2"/>
      <c r="F153" s="2"/>
    </row>
    <row r="154" spans="3:6" ht="12.75">
      <c r="C154" s="2"/>
      <c r="D154" s="2"/>
      <c r="E154" s="2"/>
      <c r="F154" s="2"/>
    </row>
    <row r="155" spans="3:6" ht="12.75">
      <c r="C155" s="2"/>
      <c r="D155" s="2"/>
      <c r="E155" s="2"/>
      <c r="F155" s="2"/>
    </row>
    <row r="156" spans="3:6" ht="12.75">
      <c r="C156" s="2"/>
      <c r="D156" s="2"/>
      <c r="E156" s="2"/>
      <c r="F156" s="2"/>
    </row>
  </sheetData>
  <sheetProtection/>
  <mergeCells count="93">
    <mergeCell ref="B70:C70"/>
    <mergeCell ref="B73:C73"/>
    <mergeCell ref="D74:H74"/>
    <mergeCell ref="B75:C75"/>
    <mergeCell ref="W65:W67"/>
    <mergeCell ref="S66:T66"/>
    <mergeCell ref="U66:V66"/>
    <mergeCell ref="Q67:R67"/>
    <mergeCell ref="O68:P68"/>
    <mergeCell ref="D69:H69"/>
    <mergeCell ref="O58:P58"/>
    <mergeCell ref="W60:W62"/>
    <mergeCell ref="S61:T61"/>
    <mergeCell ref="U61:V61"/>
    <mergeCell ref="Q62:R62"/>
    <mergeCell ref="O63:P63"/>
    <mergeCell ref="Q52:R52"/>
    <mergeCell ref="S52:T52"/>
    <mergeCell ref="U52:V52"/>
    <mergeCell ref="W55:W57"/>
    <mergeCell ref="S56:T56"/>
    <mergeCell ref="U56:V56"/>
    <mergeCell ref="Q57:R57"/>
    <mergeCell ref="G51:J51"/>
    <mergeCell ref="K51:N51"/>
    <mergeCell ref="C52:F52"/>
    <mergeCell ref="G52:J52"/>
    <mergeCell ref="K52:N52"/>
    <mergeCell ref="O52:P52"/>
    <mergeCell ref="W44:W46"/>
    <mergeCell ref="S45:T45"/>
    <mergeCell ref="U45:V45"/>
    <mergeCell ref="Q46:R46"/>
    <mergeCell ref="O47:P47"/>
    <mergeCell ref="B49:B53"/>
    <mergeCell ref="C50:F50"/>
    <mergeCell ref="G50:J50"/>
    <mergeCell ref="K50:N50"/>
    <mergeCell ref="C51:F51"/>
    <mergeCell ref="O37:P37"/>
    <mergeCell ref="W39:W41"/>
    <mergeCell ref="S40:T40"/>
    <mergeCell ref="U40:V40"/>
    <mergeCell ref="Q41:R41"/>
    <mergeCell ref="O42:P42"/>
    <mergeCell ref="Q31:R31"/>
    <mergeCell ref="S31:T31"/>
    <mergeCell ref="U31:V31"/>
    <mergeCell ref="W34:W36"/>
    <mergeCell ref="S35:T35"/>
    <mergeCell ref="U35:V35"/>
    <mergeCell ref="Q36:R36"/>
    <mergeCell ref="G30:J30"/>
    <mergeCell ref="K30:N30"/>
    <mergeCell ref="C31:F31"/>
    <mergeCell ref="G31:J31"/>
    <mergeCell ref="K31:N31"/>
    <mergeCell ref="O31:P31"/>
    <mergeCell ref="W23:W25"/>
    <mergeCell ref="S24:T24"/>
    <mergeCell ref="U24:V24"/>
    <mergeCell ref="Q25:R25"/>
    <mergeCell ref="O26:P26"/>
    <mergeCell ref="B28:B32"/>
    <mergeCell ref="C29:F29"/>
    <mergeCell ref="G29:J29"/>
    <mergeCell ref="K29:N29"/>
    <mergeCell ref="C30:F30"/>
    <mergeCell ref="O16:P16"/>
    <mergeCell ref="W18:W20"/>
    <mergeCell ref="S19:T19"/>
    <mergeCell ref="U19:V19"/>
    <mergeCell ref="Q20:R20"/>
    <mergeCell ref="O21:P21"/>
    <mergeCell ref="O10:P10"/>
    <mergeCell ref="Q10:R10"/>
    <mergeCell ref="S10:T10"/>
    <mergeCell ref="U10:V10"/>
    <mergeCell ref="G11:J11"/>
    <mergeCell ref="W13:W15"/>
    <mergeCell ref="S14:T14"/>
    <mergeCell ref="U14:V14"/>
    <mergeCell ref="Q15:R15"/>
    <mergeCell ref="B7:B11"/>
    <mergeCell ref="C8:F8"/>
    <mergeCell ref="G8:J8"/>
    <mergeCell ref="K8:N8"/>
    <mergeCell ref="C9:F9"/>
    <mergeCell ref="G9:J9"/>
    <mergeCell ref="K9:N9"/>
    <mergeCell ref="C10:F10"/>
    <mergeCell ref="G10:J10"/>
    <mergeCell ref="K10:N10"/>
  </mergeCells>
  <printOptions/>
  <pageMargins left="1.1023622047244095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Footer>&amp;L&amp;"BrushScript BT,Regular tučné"Kadel Design&amp;"Symbol,obyčejné"&amp;Xâ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T28"/>
  <sheetViews>
    <sheetView zoomScale="75" zoomScaleNormal="75" zoomScalePageLayoutView="0" workbookViewId="0" topLeftCell="A1">
      <selection activeCell="W26" sqref="W26"/>
    </sheetView>
  </sheetViews>
  <sheetFormatPr defaultColWidth="11.375" defaultRowHeight="12.75"/>
  <cols>
    <col min="1" max="1" width="13.00390625" style="1" customWidth="1"/>
    <col min="2" max="3" width="34.75390625" style="1" customWidth="1"/>
    <col min="4" max="4" width="3.75390625" style="1" customWidth="1"/>
    <col min="5" max="5" width="1.75390625" style="1" customWidth="1"/>
    <col min="6" max="7" width="3.75390625" style="1" customWidth="1"/>
    <col min="8" max="8" width="1.75390625" style="1" customWidth="1"/>
    <col min="9" max="10" width="3.75390625" style="1" customWidth="1"/>
    <col min="11" max="11" width="1.75390625" style="1" customWidth="1"/>
    <col min="12" max="12" width="3.75390625" style="1" customWidth="1"/>
    <col min="13" max="14" width="5.375" style="1" customWidth="1"/>
    <col min="15" max="18" width="4.25390625" style="1" customWidth="1"/>
    <col min="19" max="19" width="16.25390625" style="1" customWidth="1"/>
    <col min="20" max="20" width="2.25390625" style="1" customWidth="1"/>
    <col min="21" max="16384" width="11.375" style="1" customWidth="1"/>
  </cols>
  <sheetData>
    <row r="6" spans="1:19" ht="27" thickBot="1">
      <c r="A6" s="232" t="s">
        <v>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</row>
    <row r="7" spans="1:19" ht="19.5" customHeight="1" thickBot="1">
      <c r="A7" s="10" t="s">
        <v>10</v>
      </c>
      <c r="B7" s="11"/>
      <c r="C7" s="12" t="s">
        <v>33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3"/>
    </row>
    <row r="8" spans="1:19" ht="19.5" customHeight="1" thickTop="1">
      <c r="A8" s="14" t="s">
        <v>11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9" t="s">
        <v>0</v>
      </c>
      <c r="Q8" s="20"/>
      <c r="R8" s="21"/>
      <c r="S8" s="22">
        <v>44560</v>
      </c>
    </row>
    <row r="9" spans="1:19" ht="19.5" customHeight="1">
      <c r="A9" s="14" t="s">
        <v>12</v>
      </c>
      <c r="B9" s="23"/>
      <c r="C9" s="24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  <c r="P9" s="25" t="s">
        <v>13</v>
      </c>
      <c r="Q9" s="23"/>
      <c r="R9" s="17"/>
      <c r="S9" s="26" t="s">
        <v>34</v>
      </c>
    </row>
    <row r="10" spans="1:19" ht="19.5" customHeight="1" thickBot="1">
      <c r="A10" s="27" t="s">
        <v>14</v>
      </c>
      <c r="B10" s="28"/>
      <c r="C10" s="184" t="s">
        <v>35</v>
      </c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1"/>
      <c r="Q10" s="32"/>
      <c r="R10" s="30"/>
      <c r="S10" s="33"/>
    </row>
    <row r="11" spans="1:19" ht="24.75" customHeight="1">
      <c r="A11" s="34"/>
      <c r="B11" s="35" t="s">
        <v>15</v>
      </c>
      <c r="C11" s="35" t="s">
        <v>16</v>
      </c>
      <c r="D11" s="233" t="s">
        <v>17</v>
      </c>
      <c r="E11" s="234"/>
      <c r="F11" s="234"/>
      <c r="G11" s="234"/>
      <c r="H11" s="234"/>
      <c r="I11" s="234"/>
      <c r="J11" s="234"/>
      <c r="K11" s="234"/>
      <c r="L11" s="235"/>
      <c r="M11" s="36" t="s">
        <v>18</v>
      </c>
      <c r="N11" s="37"/>
      <c r="O11" s="36" t="s">
        <v>19</v>
      </c>
      <c r="P11" s="37"/>
      <c r="Q11" s="236" t="s">
        <v>20</v>
      </c>
      <c r="R11" s="237"/>
      <c r="S11" s="38" t="s">
        <v>21</v>
      </c>
    </row>
    <row r="12" spans="1:19" ht="9.75" customHeight="1" thickBot="1">
      <c r="A12" s="39"/>
      <c r="B12" s="40"/>
      <c r="C12" s="41"/>
      <c r="D12" s="42">
        <v>1</v>
      </c>
      <c r="E12" s="42"/>
      <c r="F12" s="42"/>
      <c r="G12" s="238">
        <v>2</v>
      </c>
      <c r="H12" s="239"/>
      <c r="I12" s="240"/>
      <c r="J12" s="238">
        <v>3</v>
      </c>
      <c r="K12" s="239"/>
      <c r="L12" s="240"/>
      <c r="M12" s="43"/>
      <c r="N12" s="44"/>
      <c r="O12" s="43"/>
      <c r="P12" s="44"/>
      <c r="Q12" s="43"/>
      <c r="R12" s="44"/>
      <c r="S12" s="45"/>
    </row>
    <row r="13" spans="1:19" ht="30" customHeight="1" thickTop="1">
      <c r="A13" s="69" t="s">
        <v>22</v>
      </c>
      <c r="B13" s="46"/>
      <c r="C13" s="54"/>
      <c r="D13" s="47"/>
      <c r="E13" s="47" t="s">
        <v>23</v>
      </c>
      <c r="F13" s="48"/>
      <c r="G13" s="49"/>
      <c r="H13" s="47" t="s">
        <v>23</v>
      </c>
      <c r="I13" s="50"/>
      <c r="J13" s="49"/>
      <c r="K13" s="47" t="s">
        <v>23</v>
      </c>
      <c r="L13" s="50"/>
      <c r="M13" s="51">
        <f>D13+G13+J13</f>
        <v>0</v>
      </c>
      <c r="N13" s="52">
        <f>F13+I13+L13</f>
        <v>0</v>
      </c>
      <c r="O13" s="152"/>
      <c r="P13" s="153"/>
      <c r="Q13" s="152"/>
      <c r="R13" s="153"/>
      <c r="S13" s="53"/>
    </row>
    <row r="14" spans="1:19" ht="30" customHeight="1">
      <c r="A14" s="69" t="s">
        <v>24</v>
      </c>
      <c r="B14" s="54"/>
      <c r="C14" s="46"/>
      <c r="D14" s="47"/>
      <c r="E14" s="47" t="s">
        <v>23</v>
      </c>
      <c r="F14" s="48"/>
      <c r="G14" s="49"/>
      <c r="H14" s="47" t="s">
        <v>23</v>
      </c>
      <c r="I14" s="50"/>
      <c r="J14" s="49"/>
      <c r="K14" s="47" t="s">
        <v>23</v>
      </c>
      <c r="L14" s="50"/>
      <c r="M14" s="51">
        <f>D14+G14+J14</f>
        <v>0</v>
      </c>
      <c r="N14" s="52">
        <f>F14+I14+L14</f>
        <v>0</v>
      </c>
      <c r="O14" s="152"/>
      <c r="P14" s="153"/>
      <c r="Q14" s="152"/>
      <c r="R14" s="153"/>
      <c r="S14" s="53"/>
    </row>
    <row r="15" spans="1:19" ht="30" customHeight="1" thickBot="1">
      <c r="A15" s="69" t="s">
        <v>25</v>
      </c>
      <c r="B15" s="54"/>
      <c r="C15" s="54"/>
      <c r="D15" s="47"/>
      <c r="E15" s="47" t="s">
        <v>23</v>
      </c>
      <c r="F15" s="48"/>
      <c r="G15" s="49"/>
      <c r="H15" s="47" t="s">
        <v>23</v>
      </c>
      <c r="I15" s="50"/>
      <c r="J15" s="49"/>
      <c r="K15" s="47" t="s">
        <v>23</v>
      </c>
      <c r="L15" s="50"/>
      <c r="M15" s="51">
        <f>D15+G15+J15</f>
        <v>0</v>
      </c>
      <c r="N15" s="52">
        <f>F15+I15+L15</f>
        <v>0</v>
      </c>
      <c r="O15" s="152"/>
      <c r="P15" s="153"/>
      <c r="Q15" s="152"/>
      <c r="R15" s="153"/>
      <c r="S15" s="53"/>
    </row>
    <row r="16" spans="1:19" ht="34.5" customHeight="1" thickBot="1">
      <c r="A16" s="55" t="s">
        <v>26</v>
      </c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>
        <f aca="true" t="shared" si="0" ref="M16:R16">SUM(M13:M15)</f>
        <v>0</v>
      </c>
      <c r="N16" s="60">
        <f t="shared" si="0"/>
        <v>0</v>
      </c>
      <c r="O16" s="154">
        <f t="shared" si="0"/>
        <v>0</v>
      </c>
      <c r="P16" s="155">
        <f t="shared" si="0"/>
        <v>0</v>
      </c>
      <c r="Q16" s="154">
        <f t="shared" si="0"/>
        <v>0</v>
      </c>
      <c r="R16" s="155">
        <f t="shared" si="0"/>
        <v>0</v>
      </c>
      <c r="S16" s="61"/>
    </row>
    <row r="17" spans="4:19" ht="15"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3" t="s">
        <v>27</v>
      </c>
    </row>
    <row r="18" ht="12.75">
      <c r="A18" s="64" t="s">
        <v>28</v>
      </c>
    </row>
    <row r="20" spans="1:2" ht="19.5" customHeight="1">
      <c r="A20" s="65" t="s">
        <v>29</v>
      </c>
      <c r="B20" s="1" t="s">
        <v>30</v>
      </c>
    </row>
    <row r="21" spans="1:2" ht="19.5" customHeight="1">
      <c r="A21" s="66"/>
      <c r="B21" s="1" t="s">
        <v>30</v>
      </c>
    </row>
    <row r="23" spans="1:20" ht="12.75">
      <c r="A23" s="67" t="s">
        <v>31</v>
      </c>
      <c r="C23" s="68"/>
      <c r="D23" s="67" t="s">
        <v>32</v>
      </c>
      <c r="E23" s="67"/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1:20" ht="12.75">
      <c r="A24" s="2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ht="12.75">
      <c r="A25" s="2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ht="12.75">
      <c r="A26" s="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1:20" ht="12.75">
      <c r="A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1:20" ht="12.75">
      <c r="A28" s="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</sheetData>
  <sheetProtection/>
  <mergeCells count="5">
    <mergeCell ref="A6:S6"/>
    <mergeCell ref="D11:L11"/>
    <mergeCell ref="Q11:R11"/>
    <mergeCell ref="G12:I12"/>
    <mergeCell ref="J12:L12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/>
  <headerFooter alignWithMargins="0">
    <oddFooter>&amp;L&amp;"Space Age,Tučná kurzíva"&amp;12KadelDesign&amp;"Symbol,Obyčejné"&amp;XŇ&amp;"BrushScript BT,Obyčejné"&amp;X,&amp;"Space Age,Tučná kurzíva"&amp;10&amp;D&amp;R&amp;"Arial CE,Tučné"SKB Český Krumlov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predsilv_v111230_ck.xls</dc:title>
  <dc:subject>Badminton</dc:subject>
  <dc:creator>Karel Kotyza</dc:creator>
  <cp:keywords/>
  <dc:description>Předsilvestrovský turnaj
Český Krumlov - 30. prosince 2011</dc:description>
  <cp:lastModifiedBy>Radek</cp:lastModifiedBy>
  <cp:lastPrinted>2017-12-30T13:06:48Z</cp:lastPrinted>
  <dcterms:created xsi:type="dcterms:W3CDTF">1996-11-18T12:18:44Z</dcterms:created>
  <dcterms:modified xsi:type="dcterms:W3CDTF">2022-01-01T15:58:06Z</dcterms:modified>
  <cp:category/>
  <cp:version/>
  <cp:contentType/>
  <cp:contentStatus/>
</cp:coreProperties>
</file>