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772" firstSheet="7" activeTab="7"/>
  </bookViews>
  <sheets>
    <sheet name="Los" sheetId="1" state="hidden" r:id="rId1"/>
    <sheet name="s1" sheetId="2" state="hidden" r:id="rId2"/>
    <sheet name="s2" sheetId="3" state="hidden" r:id="rId3"/>
    <sheet name="s3" sheetId="4" state="hidden" r:id="rId4"/>
    <sheet name="s4" sheetId="5" state="hidden" r:id="rId5"/>
    <sheet name="s5" sheetId="6" state="hidden" r:id="rId6"/>
    <sheet name="rl3-4" sheetId="7" state="hidden" r:id="rId7"/>
    <sheet name="Tabulka" sheetId="8" r:id="rId8"/>
    <sheet name="Tabulky" sheetId="9" state="hidden" r:id="rId9"/>
    <sheet name="Výsledky" sheetId="10" state="hidden" r:id="rId10"/>
    <sheet name="3-4" sheetId="11" r:id="rId11"/>
    <sheet name="2-5" sheetId="12" r:id="rId12"/>
    <sheet name="rl2-5" sheetId="13" state="hidden" r:id="rId13"/>
    <sheet name="1-2" sheetId="14" r:id="rId14"/>
    <sheet name="3-5" sheetId="15" r:id="rId15"/>
    <sheet name="rl1-2" sheetId="16" state="hidden" r:id="rId16"/>
    <sheet name="rl3-5" sheetId="17" state="hidden" r:id="rId17"/>
    <sheet name="1-3" sheetId="18" r:id="rId18"/>
    <sheet name="4-5" sheetId="19" r:id="rId19"/>
    <sheet name="rl1-3" sheetId="20" state="hidden" r:id="rId20"/>
    <sheet name="rl4-5" sheetId="21" state="hidden" r:id="rId21"/>
    <sheet name="2-3" sheetId="22" r:id="rId22"/>
    <sheet name="1-4" sheetId="23" r:id="rId23"/>
    <sheet name="rl2-3" sheetId="24" state="hidden" r:id="rId24"/>
    <sheet name="rl1-4" sheetId="25" state="hidden" r:id="rId25"/>
    <sheet name="2-4" sheetId="26" r:id="rId26"/>
    <sheet name="1-5" sheetId="27" r:id="rId27"/>
    <sheet name="rl2-4" sheetId="28" state="hidden" r:id="rId28"/>
    <sheet name="rl1-5" sheetId="29" state="hidden" r:id="rId29"/>
  </sheets>
  <externalReferences>
    <externalReference r:id="rId32"/>
  </externalReferences>
  <definedNames>
    <definedName name="_xlnm.Print_Area" localSheetId="13">'1-2'!$A$1:$S$27</definedName>
    <definedName name="_xlnm.Print_Area" localSheetId="17">'1-3'!$A$1:$S$27</definedName>
    <definedName name="_xlnm.Print_Area" localSheetId="22">'1-4'!$A$1:$S$27</definedName>
    <definedName name="_xlnm.Print_Area" localSheetId="26">'1-5'!$A$1:$S$27</definedName>
    <definedName name="_xlnm.Print_Area" localSheetId="21">'2-3'!$A$1:$S$27</definedName>
    <definedName name="_xlnm.Print_Area" localSheetId="25">'2-4'!$A$1:$S$27</definedName>
    <definedName name="_xlnm.Print_Area" localSheetId="11">'2-5'!$A$1:$S$27</definedName>
    <definedName name="_xlnm.Print_Area" localSheetId="10">'3-4'!$A$1:$S$27</definedName>
    <definedName name="_xlnm.Print_Area" localSheetId="14">'3-5'!$A$1:$S$27</definedName>
    <definedName name="_xlnm.Print_Area" localSheetId="18">'4-5'!$A$1:$S$27</definedName>
    <definedName name="_xlnm.Print_Area" localSheetId="0">'Los'!$A$1:$E$47</definedName>
    <definedName name="_xlnm.Print_Area" localSheetId="9">'Výsledky'!$A$1:$L$32</definedName>
  </definedNames>
  <calcPr fullCalcOnLoad="1"/>
</workbook>
</file>

<file path=xl/sharedStrings.xml><?xml version="1.0" encoding="utf-8"?>
<sst xmlns="http://schemas.openxmlformats.org/spreadsheetml/2006/main" count="3031" uniqueCount="238">
  <si>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</si>
  <si>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</si>
  <si>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</si>
  <si>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</si>
  <si>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</si>
  <si>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</si>
  <si>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</si>
  <si>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</si>
  <si>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</si>
  <si>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</si>
  <si>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</si>
  <si>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</si>
  <si>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</si>
  <si>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</si>
  <si>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dvouhra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</si>
  <si>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</si>
  <si>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</si>
  <si>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</si>
  <si>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</si>
  <si>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</si>
  <si>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</si>
  <si>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</si>
  <si>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</si>
  <si>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</si>
  <si>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</si>
  <si>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</si>
  <si>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:</t>
  </si>
  <si>
    <t>1. kolo</t>
  </si>
  <si>
    <t>2. kolo</t>
  </si>
  <si>
    <t>3. kolo</t>
  </si>
  <si>
    <t>1-4</t>
  </si>
  <si>
    <t>3-6</t>
  </si>
  <si>
    <t>1-6</t>
  </si>
  <si>
    <t>2-3</t>
  </si>
  <si>
    <t>4-5</t>
  </si>
  <si>
    <t>2-5</t>
  </si>
  <si>
    <t>1-2</t>
  </si>
  <si>
    <t>2-6</t>
  </si>
  <si>
    <t>3-4</t>
  </si>
  <si>
    <t>1.</t>
  </si>
  <si>
    <t>2.</t>
  </si>
  <si>
    <t>3.</t>
  </si>
  <si>
    <t>4.</t>
  </si>
  <si>
    <t>5.</t>
  </si>
  <si>
    <t>6-4</t>
  </si>
  <si>
    <t>5-3</t>
  </si>
  <si>
    <t>3-1</t>
  </si>
  <si>
    <t>6-5</t>
  </si>
  <si>
    <t>4-2</t>
  </si>
  <si>
    <t>5-1</t>
  </si>
  <si>
    <t>6.</t>
  </si>
  <si>
    <t>Volno</t>
  </si>
  <si>
    <t>Los:</t>
  </si>
  <si>
    <t>Účastníci:</t>
  </si>
  <si>
    <t>I. Kolo</t>
  </si>
  <si>
    <t>II. Kolo</t>
  </si>
  <si>
    <t>III. Kolo</t>
  </si>
  <si>
    <t>IV. Kolo</t>
  </si>
  <si>
    <t>V. Kolo</t>
  </si>
  <si>
    <t>Datum turnaje:</t>
  </si>
  <si>
    <t>Vodňany</t>
  </si>
  <si>
    <t>Remíza</t>
  </si>
  <si>
    <t>1.kolo</t>
  </si>
  <si>
    <t>Utkání:</t>
  </si>
  <si>
    <t>Družstvo:</t>
  </si>
  <si>
    <t>Č. zápasu</t>
  </si>
  <si>
    <t>Disciplína</t>
  </si>
  <si>
    <t>Nominace</t>
  </si>
  <si>
    <t xml:space="preserve">Podpis: </t>
  </si>
  <si>
    <t>Podpis:</t>
  </si>
  <si>
    <t>2.kolo</t>
  </si>
  <si>
    <t>3.kolo</t>
  </si>
  <si>
    <t>4.kolo</t>
  </si>
  <si>
    <t>5.kolo</t>
  </si>
  <si>
    <t>Sestava na utkání KPDD II. třídy</t>
  </si>
  <si>
    <t>Kurt č.</t>
  </si>
  <si>
    <t>Hráči:</t>
  </si>
  <si>
    <t>I. Set</t>
  </si>
  <si>
    <t>II. Set</t>
  </si>
  <si>
    <t>III. Set</t>
  </si>
  <si>
    <t xml:space="preserve">Konečný výsledek: </t>
  </si>
  <si>
    <t>Vítěz:</t>
  </si>
  <si>
    <t>Rozhodčí:</t>
  </si>
  <si>
    <t>V.M. TJ Sokol Vodňany - oddíl badmintonu</t>
  </si>
  <si>
    <t>ROZHODCOVSKÝ  LÍSTEK č. 1</t>
  </si>
  <si>
    <t>ROZHODCOVSKÝ  LÍSTEK č. 2</t>
  </si>
  <si>
    <t>ROZHODCOVSKÝ  LÍSTEK č. 3</t>
  </si>
  <si>
    <t>ROZHODCOVSKÝ  LÍSTEK č. 4</t>
  </si>
  <si>
    <t>ROZHODCOVSKÝ  LÍSTEK č. 5</t>
  </si>
  <si>
    <t>ROZHODCOVSKÝ  LÍSTEK č. 6</t>
  </si>
  <si>
    <t>I. kolo</t>
  </si>
  <si>
    <t>II. kolo</t>
  </si>
  <si>
    <t>III. kolo</t>
  </si>
  <si>
    <t>IV. kolo</t>
  </si>
  <si>
    <t>V. kolo</t>
  </si>
  <si>
    <t>Míče</t>
  </si>
  <si>
    <t>Zápasy</t>
  </si>
  <si>
    <t>Pořadí</t>
  </si>
  <si>
    <t>Jednotlivá kola</t>
  </si>
  <si>
    <t>Kolo</t>
  </si>
  <si>
    <t>Los</t>
  </si>
  <si>
    <t>A1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</si>
  <si>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</si>
  <si>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</si>
  <si>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</si>
  <si>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</si>
  <si>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</si>
  <si>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</si>
  <si>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</si>
  <si>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</si>
  <si>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</si>
  <si>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</si>
  <si>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</si>
  <si>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čtyřhra žen</t>
  </si>
  <si>
    <t>7.</t>
  </si>
  <si>
    <t xml:space="preserve"> </t>
  </si>
  <si>
    <t>Výsledky</t>
  </si>
  <si>
    <t>SK Badminton Tábor</t>
  </si>
  <si>
    <t>Celkové pořadí za sehraná kola</t>
  </si>
  <si>
    <t>TJ Sokol Křemže "B"</t>
  </si>
  <si>
    <t>4. kolo</t>
  </si>
  <si>
    <t>5. kolo</t>
  </si>
  <si>
    <t>Tábor</t>
  </si>
  <si>
    <t>Rozhodčí: Tábor</t>
  </si>
  <si>
    <t>Rozhodčí: Vodňany</t>
  </si>
  <si>
    <t>1.čtyřhra mužů</t>
  </si>
  <si>
    <t>2.čtyřhra mužů</t>
  </si>
  <si>
    <t>TJ Sokol Vodňany</t>
  </si>
  <si>
    <t>ROZHODCOVSKÝ  LÍSTEK č. 7</t>
  </si>
  <si>
    <t xml:space="preserve">ROZHODCOVSKÝ  LÍSTEK č. 8 </t>
  </si>
  <si>
    <t>ROZHODCOVSKÝ  LÍSTEK č. 8</t>
  </si>
  <si>
    <t>8.</t>
  </si>
  <si>
    <t>Křemže B</t>
  </si>
  <si>
    <t>2. čtyřhra mužů</t>
  </si>
  <si>
    <t>dvouhra   žen</t>
  </si>
  <si>
    <t>Rozhodčí: Křemže B</t>
  </si>
  <si>
    <t>TJ Sokol Křemže "A"</t>
  </si>
  <si>
    <t>SKB Č. Krumlov "B"</t>
  </si>
  <si>
    <t>Křemže A</t>
  </si>
  <si>
    <t>Č.Krumlov B</t>
  </si>
  <si>
    <t>Rozhodčí: Č. Krumlov B</t>
  </si>
  <si>
    <t>Rozhodčí: Křemže A</t>
  </si>
  <si>
    <t>3-5</t>
  </si>
  <si>
    <t>1-3</t>
  </si>
  <si>
    <t>1. kolo 14.10.2023 Vodňany</t>
  </si>
  <si>
    <t>II. LIGA JIŽNÍ ČECHY</t>
  </si>
  <si>
    <t>II. LIGA JIŽNÍ ČECHY 2023 -2024</t>
  </si>
  <si>
    <t>2-4</t>
  </si>
  <si>
    <t>1-5</t>
  </si>
  <si>
    <t>Hnilička - Beran za stavu 18:7 scr. Beran.</t>
  </si>
  <si>
    <t>2. kolo 16.12.2023 Vodňany</t>
  </si>
  <si>
    <t>xxx</t>
  </si>
  <si>
    <t>Fučíková, Krejčí</t>
  </si>
  <si>
    <t>Kukač, Pirtyák</t>
  </si>
  <si>
    <t>Pirtyák</t>
  </si>
  <si>
    <t>Kudláčková</t>
  </si>
  <si>
    <t xml:space="preserve">Kukač </t>
  </si>
  <si>
    <t>Steinbauer, Motejlová</t>
  </si>
  <si>
    <t>Motejlová,Weberová</t>
  </si>
  <si>
    <t>Fošum, Kodat</t>
  </si>
  <si>
    <t>Kodat</t>
  </si>
  <si>
    <t>Schrenk</t>
  </si>
  <si>
    <t>Weberová</t>
  </si>
  <si>
    <t xml:space="preserve">Fošum </t>
  </si>
  <si>
    <t>Hnilička, Kozáková</t>
  </si>
  <si>
    <t>Kozáková, Fišerová</t>
  </si>
  <si>
    <t>Pražák, Jurný ml.</t>
  </si>
  <si>
    <t xml:space="preserve">Hnilička </t>
  </si>
  <si>
    <t xml:space="preserve">Pražák </t>
  </si>
  <si>
    <t>Fišerová</t>
  </si>
  <si>
    <t>Jurný ml.</t>
  </si>
  <si>
    <t>Vojta, Plachta</t>
  </si>
  <si>
    <t>Plachta</t>
  </si>
  <si>
    <t xml:space="preserve">Bouberlová </t>
  </si>
  <si>
    <t xml:space="preserve">Bouberle </t>
  </si>
  <si>
    <t>Bouberle, Bouberlová</t>
  </si>
  <si>
    <t>Plachta. Petrův</t>
  </si>
  <si>
    <t>Fučíková</t>
  </si>
  <si>
    <t>Kavan, Kočová</t>
  </si>
  <si>
    <t>David Kadeřávek</t>
  </si>
  <si>
    <t xml:space="preserve">Recman </t>
  </si>
  <si>
    <t xml:space="preserve">Kavan </t>
  </si>
  <si>
    <t>Kukač, Krejčí</t>
  </si>
  <si>
    <t>Fučíková, Kudláčková</t>
  </si>
  <si>
    <t>Maršík</t>
  </si>
  <si>
    <t>Steinbauer, Schrenk</t>
  </si>
  <si>
    <t xml:space="preserve">Jurný st. </t>
  </si>
  <si>
    <t>Dvořák, Fišerová</t>
  </si>
  <si>
    <t xml:space="preserve">Kozáková </t>
  </si>
  <si>
    <t>Petrův</t>
  </si>
  <si>
    <t>3. kolo 28.1.2024 Tábor</t>
  </si>
  <si>
    <t>II. Liga Jižní Čechy - 3. Kolo  29.01.2024  Tábor</t>
  </si>
  <si>
    <t xml:space="preserve">Ing.Libor Kadeřávek </t>
  </si>
  <si>
    <t>3. Kolo</t>
  </si>
  <si>
    <t>3. kolo 28.01.2024 Tábor</t>
  </si>
  <si>
    <t>Jurný ml., Kozáková</t>
  </si>
  <si>
    <t>Jurný st., Hnilička</t>
  </si>
  <si>
    <t>Jurný st.</t>
  </si>
  <si>
    <t>Hnilička</t>
  </si>
  <si>
    <t>Pražák</t>
  </si>
  <si>
    <t>Bouberlová, Vojta</t>
  </si>
  <si>
    <t>Bouberle, Nečas</t>
  </si>
  <si>
    <t>Pirtyák, Krejčí</t>
  </si>
  <si>
    <t>Beran , Kukač</t>
  </si>
  <si>
    <t>Beran</t>
  </si>
  <si>
    <t>Pechlát, Schrenk</t>
  </si>
  <si>
    <t>Pechlát</t>
  </si>
  <si>
    <t>Beran, Krejčí</t>
  </si>
  <si>
    <t>Matoušková, Kudláčková</t>
  </si>
  <si>
    <t>Matoušková(Fučíková)</t>
  </si>
  <si>
    <t>Bouberlová</t>
  </si>
  <si>
    <t>Vojta , Nečas</t>
  </si>
  <si>
    <t>Maršík , Kadeřávek David</t>
  </si>
  <si>
    <t>Novotná, Kočová</t>
  </si>
  <si>
    <t>Kadeřávek Libor , Phan Van</t>
  </si>
  <si>
    <t>Phan Van</t>
  </si>
  <si>
    <t>Novotná</t>
  </si>
  <si>
    <t>Dvořák , Pražák</t>
  </si>
  <si>
    <t>Jurný st.., Jurný ml.</t>
  </si>
  <si>
    <t>David Kadeřávek, Kočová</t>
  </si>
  <si>
    <t>Multuš, Recman</t>
  </si>
  <si>
    <t>Kavan, Pham Van</t>
  </si>
  <si>
    <t>Multuš</t>
  </si>
  <si>
    <t>Motejlová,Holeček</t>
  </si>
  <si>
    <t>Beran, Pirtyák</t>
  </si>
  <si>
    <t xml:space="preserve">Beran </t>
  </si>
  <si>
    <t>Multuš, Kadeřávek David</t>
  </si>
  <si>
    <t>Recman, Pham Van</t>
  </si>
  <si>
    <t>Recman</t>
  </si>
  <si>
    <t>Fošum, Motejlová</t>
  </si>
  <si>
    <t>Steinbauer, Holeček</t>
  </si>
  <si>
    <t>Hnilička , Dvořák</t>
  </si>
  <si>
    <t>Beran , Pirtyák</t>
  </si>
  <si>
    <t>Kadeřávek David, Kočová</t>
  </si>
  <si>
    <t>Maršík , Kadeřávek Libor</t>
  </si>
  <si>
    <t>Kadeřávek David</t>
  </si>
  <si>
    <t xml:space="preserve">Novotná </t>
  </si>
  <si>
    <t>Steinbauer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</si>
</sst>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-F800]dddd\,\ mmmm\ dd\,\ yyyy"/>
    <numFmt numFmtId="171" formatCode="0.0"/>
    <numFmt numFmtId="172" formatCode="[$€-2]\ #\ ##,000_);[Red]\([$€-2]\ #\ ##,000\)"/>
    <numFmt numFmtId="173" formatCode="[$¥€-2]\ #\ ##,000_);[Red]\([$€-2]\ #\ ##,000\)"/>
    <numFmt numFmtId="174" formatCode="[$-405]dddd\ d\.\ mmmm\ yyyy"/>
    <numFmt numFmtId="175" formatCode="[$-405]d\.\ mmmm\ yyyy;@"/>
  </numFmts>
  <fonts count="7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4"/>
      <name val="Arial CE"/>
      <family val="2"/>
    </font>
    <font>
      <b/>
      <sz val="8"/>
      <name val="Arial CE"/>
      <family val="0"/>
    </font>
    <font>
      <b/>
      <sz val="5"/>
      <name val="Arial CE"/>
      <family val="2"/>
    </font>
    <font>
      <sz val="5"/>
      <name val="Arial CE"/>
      <family val="2"/>
    </font>
    <font>
      <b/>
      <sz val="9"/>
      <name val="Arial CE"/>
      <family val="0"/>
    </font>
    <font>
      <b/>
      <sz val="18"/>
      <name val="Arial CE"/>
      <family val="0"/>
    </font>
    <font>
      <b/>
      <sz val="16"/>
      <name val="Arial CE"/>
      <family val="0"/>
    </font>
    <font>
      <b/>
      <sz val="28"/>
      <color indexed="12"/>
      <name val="Arial CE"/>
      <family val="0"/>
    </font>
    <font>
      <sz val="16"/>
      <name val="Arial CE"/>
      <family val="0"/>
    </font>
    <font>
      <u val="single"/>
      <sz val="20"/>
      <name val="Arial CE"/>
      <family val="0"/>
    </font>
    <font>
      <sz val="20"/>
      <name val="Arial CE"/>
      <family val="0"/>
    </font>
    <font>
      <b/>
      <sz val="22"/>
      <name val="Arial CE"/>
      <family val="0"/>
    </font>
    <font>
      <b/>
      <sz val="28"/>
      <name val="Arial CE"/>
      <family val="0"/>
    </font>
    <font>
      <b/>
      <sz val="40"/>
      <color indexed="61"/>
      <name val="Arial CE"/>
      <family val="0"/>
    </font>
    <font>
      <b/>
      <sz val="28"/>
      <color indexed="17"/>
      <name val="Arial CE"/>
      <family val="0"/>
    </font>
    <font>
      <b/>
      <sz val="28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8"/>
      <color indexed="10"/>
      <name val="Arial CE"/>
      <family val="0"/>
    </font>
    <font>
      <i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8"/>
      <color rgb="FFFF0000"/>
      <name val="Arial CE"/>
      <family val="0"/>
    </font>
    <font>
      <i/>
      <sz val="8"/>
      <color rgb="FF0000FF"/>
      <name val="Arial CE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0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6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4" fillId="0" borderId="0">
      <alignment/>
      <protection/>
    </xf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710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1" applyFont="1" applyBorder="1" applyAlignment="1">
      <alignment vertical="center"/>
      <protection/>
    </xf>
    <xf numFmtId="44" fontId="11" fillId="0" borderId="13" xfId="39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5" xfId="51" applyFont="1" applyBorder="1" applyAlignment="1">
      <alignment vertical="center"/>
      <protection/>
    </xf>
    <xf numFmtId="0" fontId="12" fillId="0" borderId="16" xfId="59" applyFont="1" applyBorder="1" applyAlignment="1">
      <alignment horizontal="center"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1" fillId="0" borderId="19" xfId="55" applyFont="1" applyBorder="1">
      <alignment horizontal="center" vertical="center"/>
      <protection/>
    </xf>
    <xf numFmtId="0" fontId="14" fillId="0" borderId="20" xfId="38" applyFont="1" applyBorder="1" applyAlignment="1">
      <alignment horizontal="centerContinuous" vertical="center"/>
      <protection/>
    </xf>
    <xf numFmtId="0" fontId="11" fillId="0" borderId="21" xfId="55" applyFont="1" applyBorder="1">
      <alignment horizontal="center" vertical="center"/>
      <protection/>
    </xf>
    <xf numFmtId="44" fontId="11" fillId="0" borderId="22" xfId="39" applyFont="1" applyBorder="1">
      <alignment horizontal="center"/>
    </xf>
    <xf numFmtId="0" fontId="11" fillId="0" borderId="22" xfId="55" applyFont="1" applyBorder="1">
      <alignment horizontal="center" vertical="center"/>
      <protection/>
    </xf>
    <xf numFmtId="0" fontId="14" fillId="0" borderId="22" xfId="38" applyFont="1" applyBorder="1" applyAlignment="1">
      <alignment horizontal="centerContinuous" vertical="center"/>
      <protection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3" fillId="0" borderId="13" xfId="57" applyFont="1" applyBorder="1">
      <alignment horizontal="center" vertical="center"/>
      <protection/>
    </xf>
    <xf numFmtId="0" fontId="13" fillId="0" borderId="25" xfId="57" applyFont="1" applyBorder="1">
      <alignment horizontal="center" vertical="center"/>
      <protection/>
    </xf>
    <xf numFmtId="0" fontId="13" fillId="0" borderId="0" xfId="57" applyFont="1">
      <alignment horizontal="center" vertical="center"/>
      <protection/>
    </xf>
    <xf numFmtId="0" fontId="14" fillId="0" borderId="0" xfId="38" applyFont="1" applyBorder="1" applyAlignment="1">
      <alignment horizontal="centerContinuous" vertical="center"/>
      <protection/>
    </xf>
    <xf numFmtId="0" fontId="13" fillId="0" borderId="0" xfId="51" applyFont="1">
      <alignment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3" fillId="0" borderId="26" xfId="51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14" xfId="57" applyFont="1" applyBorder="1">
      <alignment horizontal="center" vertical="center"/>
      <protection/>
    </xf>
    <xf numFmtId="0" fontId="13" fillId="0" borderId="29" xfId="57" applyFont="1" applyBorder="1">
      <alignment horizontal="center" vertical="center"/>
      <protection/>
    </xf>
    <xf numFmtId="0" fontId="14" fillId="0" borderId="23" xfId="38" applyFont="1" applyBorder="1" applyAlignment="1">
      <alignment horizontal="centerContinuous" vertical="center"/>
      <protection/>
    </xf>
    <xf numFmtId="0" fontId="14" fillId="0" borderId="30" xfId="38" applyFont="1" applyBorder="1" applyAlignment="1">
      <alignment horizontal="centerContinuous" vertical="center"/>
      <protection/>
    </xf>
    <xf numFmtId="0" fontId="13" fillId="0" borderId="25" xfId="57" applyFont="1" applyBorder="1" applyProtection="1">
      <alignment horizontal="center" vertical="center"/>
      <protection hidden="1"/>
    </xf>
    <xf numFmtId="0" fontId="13" fillId="0" borderId="13" xfId="57" applyFont="1" applyBorder="1" applyProtection="1">
      <alignment horizontal="center" vertical="center"/>
      <protection hidden="1"/>
    </xf>
    <xf numFmtId="0" fontId="11" fillId="0" borderId="31" xfId="55" applyFont="1" applyBorder="1" applyProtection="1">
      <alignment horizontal="center" vertical="center"/>
      <protection hidden="1"/>
    </xf>
    <xf numFmtId="0" fontId="11" fillId="0" borderId="32" xfId="55" applyFont="1" applyBorder="1" applyProtection="1">
      <alignment horizontal="center" vertical="center"/>
      <protection hidden="1"/>
    </xf>
    <xf numFmtId="0" fontId="11" fillId="0" borderId="33" xfId="55" applyFont="1" applyBorder="1" applyProtection="1">
      <alignment horizontal="center" vertical="center"/>
      <protection hidden="1"/>
    </xf>
    <xf numFmtId="0" fontId="2" fillId="0" borderId="17" xfId="59" applyFont="1" applyBorder="1" applyAlignment="1">
      <alignment horizontal="left" vertical="center" indent="2"/>
      <protection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9" fillId="0" borderId="34" xfId="38" applyFont="1" applyBorder="1" applyAlignment="1">
      <alignment horizontal="center" vertical="center" wrapText="1"/>
      <protection/>
    </xf>
    <xf numFmtId="49" fontId="0" fillId="0" borderId="35" xfId="0" applyNumberFormat="1" applyFont="1" applyBorder="1" applyAlignment="1">
      <alignment horizontal="center" vertical="center"/>
    </xf>
    <xf numFmtId="0" fontId="11" fillId="0" borderId="14" xfId="59" applyFont="1" applyBorder="1" applyAlignment="1">
      <alignment vertical="center"/>
      <protection/>
    </xf>
    <xf numFmtId="0" fontId="11" fillId="0" borderId="14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5" fillId="34" borderId="36" xfId="56" applyFont="1" applyFill="1" applyBorder="1" applyProtection="1">
      <alignment vertical="center"/>
      <protection/>
    </xf>
    <xf numFmtId="0" fontId="10" fillId="34" borderId="37" xfId="0" applyFont="1" applyFill="1" applyBorder="1" applyAlignment="1" applyProtection="1">
      <alignment horizontal="left" vertical="center" indent="1"/>
      <protection/>
    </xf>
    <xf numFmtId="0" fontId="0" fillId="34" borderId="37" xfId="0" applyFont="1" applyFill="1" applyBorder="1" applyAlignment="1" applyProtection="1">
      <alignment/>
      <protection/>
    </xf>
    <xf numFmtId="0" fontId="11" fillId="34" borderId="37" xfId="55" applyFont="1" applyFill="1" applyBorder="1" applyProtection="1">
      <alignment horizontal="center" vertical="center"/>
      <protection/>
    </xf>
    <xf numFmtId="0" fontId="11" fillId="34" borderId="10" xfId="55" applyFont="1" applyFill="1" applyBorder="1" applyProtection="1">
      <alignment horizontal="center" vertical="center"/>
      <protection/>
    </xf>
    <xf numFmtId="0" fontId="1" fillId="0" borderId="0" xfId="0" applyFont="1" applyAlignment="1">
      <alignment horizontal="right"/>
    </xf>
    <xf numFmtId="0" fontId="1" fillId="0" borderId="3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34" xfId="0" applyFont="1" applyBorder="1" applyAlignment="1">
      <alignment horizontal="center" vertical="center"/>
    </xf>
    <xf numFmtId="0" fontId="20" fillId="0" borderId="43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2" fillId="0" borderId="39" xfId="0" applyFont="1" applyBorder="1" applyAlignment="1">
      <alignment horizontal="center"/>
    </xf>
    <xf numFmtId="0" fontId="20" fillId="0" borderId="50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horizontal="center"/>
    </xf>
    <xf numFmtId="0" fontId="0" fillId="0" borderId="53" xfId="0" applyFont="1" applyBorder="1" applyAlignment="1">
      <alignment/>
    </xf>
    <xf numFmtId="0" fontId="0" fillId="0" borderId="38" xfId="0" applyFont="1" applyBorder="1" applyAlignment="1">
      <alignment/>
    </xf>
    <xf numFmtId="49" fontId="1" fillId="0" borderId="13" xfId="39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23" fillId="0" borderId="56" xfId="0" applyFont="1" applyFill="1" applyBorder="1" applyAlignment="1">
      <alignment/>
    </xf>
    <xf numFmtId="0" fontId="0" fillId="0" borderId="56" xfId="0" applyFill="1" applyBorder="1" applyAlignment="1">
      <alignment/>
    </xf>
    <xf numFmtId="0" fontId="1" fillId="0" borderId="56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14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54" xfId="0" applyFont="1" applyFill="1" applyBorder="1" applyAlignment="1">
      <alignment/>
    </xf>
    <xf numFmtId="0" fontId="26" fillId="0" borderId="5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49" fontId="0" fillId="0" borderId="14" xfId="0" applyNumberFormat="1" applyFill="1" applyBorder="1" applyAlignment="1">
      <alignment/>
    </xf>
    <xf numFmtId="0" fontId="21" fillId="0" borderId="58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1" fillId="0" borderId="14" xfId="0" applyFont="1" applyFill="1" applyBorder="1" applyAlignment="1">
      <alignment/>
    </xf>
    <xf numFmtId="49" fontId="11" fillId="0" borderId="7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58" xfId="0" applyFill="1" applyBorder="1" applyAlignment="1">
      <alignment horizontal="center"/>
    </xf>
    <xf numFmtId="0" fontId="27" fillId="0" borderId="14" xfId="0" applyNumberFormat="1" applyFont="1" applyFill="1" applyBorder="1" applyAlignment="1">
      <alignment/>
    </xf>
    <xf numFmtId="49" fontId="27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7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60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/>
    </xf>
    <xf numFmtId="0" fontId="1" fillId="0" borderId="74" xfId="0" applyFont="1" applyFill="1" applyBorder="1" applyAlignment="1">
      <alignment horizontal="center" vertical="center"/>
    </xf>
    <xf numFmtId="0" fontId="15" fillId="35" borderId="32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15" fillId="35" borderId="42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31" fillId="0" borderId="0" xfId="0" applyFont="1" applyAlignment="1">
      <alignment/>
    </xf>
    <xf numFmtId="0" fontId="1" fillId="0" borderId="57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0" fontId="74" fillId="0" borderId="71" xfId="0" applyFont="1" applyFill="1" applyBorder="1" applyAlignment="1">
      <alignment horizontal="center"/>
    </xf>
    <xf numFmtId="0" fontId="74" fillId="0" borderId="62" xfId="0" applyFont="1" applyFill="1" applyBorder="1" applyAlignment="1">
      <alignment horizontal="center"/>
    </xf>
    <xf numFmtId="0" fontId="74" fillId="0" borderId="60" xfId="0" applyFont="1" applyFill="1" applyBorder="1" applyAlignment="1">
      <alignment horizontal="center"/>
    </xf>
    <xf numFmtId="0" fontId="74" fillId="0" borderId="76" xfId="0" applyFont="1" applyFill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4" fillId="0" borderId="14" xfId="0" applyFont="1" applyFill="1" applyBorder="1" applyAlignment="1">
      <alignment horizontal="center"/>
    </xf>
    <xf numFmtId="0" fontId="74" fillId="0" borderId="71" xfId="0" applyFont="1" applyBorder="1" applyAlignment="1">
      <alignment horizontal="center"/>
    </xf>
    <xf numFmtId="0" fontId="74" fillId="0" borderId="60" xfId="0" applyFont="1" applyBorder="1" applyAlignment="1">
      <alignment horizontal="center"/>
    </xf>
    <xf numFmtId="0" fontId="74" fillId="0" borderId="83" xfId="0" applyFont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74" fillId="0" borderId="79" xfId="0" applyFont="1" applyBorder="1" applyAlignment="1">
      <alignment horizontal="center"/>
    </xf>
    <xf numFmtId="0" fontId="75" fillId="0" borderId="74" xfId="0" applyFont="1" applyFill="1" applyBorder="1" applyAlignment="1">
      <alignment horizontal="center"/>
    </xf>
    <xf numFmtId="0" fontId="75" fillId="0" borderId="77" xfId="0" applyFont="1" applyFill="1" applyBorder="1" applyAlignment="1">
      <alignment horizontal="center"/>
    </xf>
    <xf numFmtId="0" fontId="75" fillId="0" borderId="81" xfId="0" applyFont="1" applyFill="1" applyBorder="1" applyAlignment="1">
      <alignment horizontal="center"/>
    </xf>
    <xf numFmtId="0" fontId="75" fillId="0" borderId="78" xfId="0" applyFont="1" applyFill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5" fillId="0" borderId="14" xfId="0" applyFont="1" applyFill="1" applyBorder="1" applyAlignment="1">
      <alignment horizontal="center"/>
    </xf>
    <xf numFmtId="0" fontId="75" fillId="0" borderId="71" xfId="0" applyFont="1" applyBorder="1" applyAlignment="1">
      <alignment horizontal="center"/>
    </xf>
    <xf numFmtId="0" fontId="75" fillId="0" borderId="62" xfId="0" applyFont="1" applyFill="1" applyBorder="1" applyAlignment="1">
      <alignment horizontal="center"/>
    </xf>
    <xf numFmtId="0" fontId="75" fillId="0" borderId="60" xfId="0" applyFont="1" applyBorder="1" applyAlignment="1">
      <alignment horizontal="center"/>
    </xf>
    <xf numFmtId="0" fontId="75" fillId="0" borderId="76" xfId="0" applyFont="1" applyFill="1" applyBorder="1" applyAlignment="1">
      <alignment horizontal="center"/>
    </xf>
    <xf numFmtId="0" fontId="75" fillId="0" borderId="83" xfId="0" applyFont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0" fontId="75" fillId="0" borderId="79" xfId="0" applyFont="1" applyBorder="1" applyAlignment="1">
      <alignment horizontal="center"/>
    </xf>
    <xf numFmtId="0" fontId="75" fillId="0" borderId="84" xfId="0" applyFont="1" applyBorder="1" applyAlignment="1">
      <alignment horizontal="center"/>
    </xf>
    <xf numFmtId="0" fontId="75" fillId="0" borderId="81" xfId="0" applyFont="1" applyBorder="1" applyAlignment="1">
      <alignment horizontal="center"/>
    </xf>
    <xf numFmtId="0" fontId="12" fillId="35" borderId="32" xfId="0" applyFont="1" applyFill="1" applyBorder="1" applyAlignment="1">
      <alignment horizontal="center" vertical="center"/>
    </xf>
    <xf numFmtId="0" fontId="12" fillId="35" borderId="4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36" borderId="41" xfId="0" applyFont="1" applyFill="1" applyBorder="1" applyAlignment="1">
      <alignment horizontal="center" vertical="center"/>
    </xf>
    <xf numFmtId="0" fontId="15" fillId="36" borderId="42" xfId="0" applyFont="1" applyFill="1" applyBorder="1" applyAlignment="1">
      <alignment horizontal="center" vertical="center"/>
    </xf>
    <xf numFmtId="0" fontId="0" fillId="34" borderId="71" xfId="0" applyFill="1" applyBorder="1" applyAlignment="1">
      <alignment horizontal="center"/>
    </xf>
    <xf numFmtId="0" fontId="1" fillId="34" borderId="71" xfId="0" applyFont="1" applyFill="1" applyBorder="1" applyAlignment="1">
      <alignment horizontal="center" vertical="center"/>
    </xf>
    <xf numFmtId="0" fontId="0" fillId="34" borderId="62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83" xfId="0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79" xfId="0" applyFill="1" applyBorder="1" applyAlignment="1">
      <alignment horizontal="center"/>
    </xf>
    <xf numFmtId="49" fontId="1" fillId="7" borderId="39" xfId="0" applyNumberFormat="1" applyFont="1" applyFill="1" applyBorder="1" applyAlignment="1">
      <alignment horizontal="center"/>
    </xf>
    <xf numFmtId="49" fontId="1" fillId="6" borderId="39" xfId="0" applyNumberFormat="1" applyFont="1" applyFill="1" applyBorder="1" applyAlignment="1">
      <alignment horizontal="center"/>
    </xf>
    <xf numFmtId="0" fontId="14" fillId="0" borderId="80" xfId="0" applyNumberFormat="1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84" xfId="0" applyFill="1" applyBorder="1" applyAlignment="1">
      <alignment horizontal="center"/>
    </xf>
    <xf numFmtId="49" fontId="14" fillId="0" borderId="80" xfId="0" applyNumberFormat="1" applyFont="1" applyBorder="1" applyAlignment="1">
      <alignment horizontal="center" vertical="center" wrapText="1"/>
    </xf>
    <xf numFmtId="0" fontId="27" fillId="7" borderId="39" xfId="0" applyFont="1" applyFill="1" applyBorder="1" applyAlignment="1">
      <alignment horizontal="center"/>
    </xf>
    <xf numFmtId="0" fontId="27" fillId="6" borderId="39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3" fillId="0" borderId="26" xfId="51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0" fontId="13" fillId="0" borderId="12" xfId="51" applyFont="1" applyBorder="1" applyAlignment="1">
      <alignment vertical="center"/>
      <protection/>
    </xf>
    <xf numFmtId="44" fontId="11" fillId="0" borderId="13" xfId="39" applyFont="1" applyBorder="1" applyAlignment="1">
      <alignment horizontal="center" vertical="center"/>
    </xf>
    <xf numFmtId="0" fontId="11" fillId="0" borderId="14" xfId="59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3" fillId="0" borderId="15" xfId="51" applyFont="1" applyBorder="1" applyAlignment="1">
      <alignment vertical="center"/>
      <protection/>
    </xf>
    <xf numFmtId="0" fontId="12" fillId="0" borderId="16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left" vertical="center" indent="2"/>
      <protection/>
    </xf>
    <xf numFmtId="0" fontId="12" fillId="0" borderId="17" xfId="59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1" fillId="0" borderId="19" xfId="55" applyFont="1" applyBorder="1">
      <alignment horizontal="center" vertical="center"/>
      <protection/>
    </xf>
    <xf numFmtId="0" fontId="11" fillId="0" borderId="11" xfId="55" applyFont="1" applyBorder="1">
      <alignment horizontal="center" vertical="center"/>
      <protection/>
    </xf>
    <xf numFmtId="0" fontId="14" fillId="0" borderId="20" xfId="38" applyFont="1" applyBorder="1" applyAlignment="1">
      <alignment horizontal="centerContinuous" vertical="center"/>
      <protection/>
    </xf>
    <xf numFmtId="0" fontId="11" fillId="0" borderId="21" xfId="55" applyFont="1" applyBorder="1">
      <alignment horizontal="center" vertical="center"/>
      <protection/>
    </xf>
    <xf numFmtId="44" fontId="11" fillId="0" borderId="22" xfId="39" applyFont="1" applyBorder="1">
      <alignment horizontal="center"/>
    </xf>
    <xf numFmtId="0" fontId="11" fillId="0" borderId="22" xfId="55" applyFont="1" applyBorder="1">
      <alignment horizontal="center" vertical="center"/>
      <protection/>
    </xf>
    <xf numFmtId="0" fontId="14" fillId="0" borderId="22" xfId="38" applyFont="1" applyBorder="1" applyAlignment="1">
      <alignment horizontal="centerContinuous" vertical="center"/>
      <protection/>
    </xf>
    <xf numFmtId="0" fontId="14" fillId="0" borderId="23" xfId="38" applyFont="1" applyBorder="1" applyAlignment="1">
      <alignment horizontal="centerContinuous" vertical="center"/>
      <protection/>
    </xf>
    <xf numFmtId="0" fontId="14" fillId="0" borderId="30" xfId="38" applyFont="1" applyBorder="1" applyAlignment="1">
      <alignment horizontal="centerContinuous" vertical="center"/>
      <protection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9" fillId="0" borderId="34" xfId="38" applyFont="1" applyBorder="1" applyAlignment="1">
      <alignment horizontal="center" vertical="center" wrapText="1"/>
      <protection/>
    </xf>
    <xf numFmtId="0" fontId="13" fillId="0" borderId="14" xfId="57" applyFont="1" applyBorder="1">
      <alignment horizontal="center" vertical="center"/>
      <protection/>
    </xf>
    <xf numFmtId="0" fontId="13" fillId="0" borderId="29" xfId="57" applyFont="1" applyBorder="1">
      <alignment horizontal="center" vertical="center"/>
      <protection/>
    </xf>
    <xf numFmtId="0" fontId="13" fillId="0" borderId="13" xfId="57" applyFont="1" applyBorder="1">
      <alignment horizontal="center" vertical="center"/>
      <protection/>
    </xf>
    <xf numFmtId="0" fontId="13" fillId="0" borderId="25" xfId="57" applyFont="1" applyBorder="1" applyProtection="1">
      <alignment horizontal="center" vertical="center"/>
      <protection hidden="1"/>
    </xf>
    <xf numFmtId="0" fontId="13" fillId="0" borderId="13" xfId="57" applyFont="1" applyBorder="1" applyProtection="1">
      <alignment horizontal="center" vertical="center"/>
      <protection hidden="1"/>
    </xf>
    <xf numFmtId="0" fontId="13" fillId="0" borderId="25" xfId="57" applyFont="1" applyBorder="1">
      <alignment horizontal="center" vertical="center"/>
      <protection/>
    </xf>
    <xf numFmtId="0" fontId="14" fillId="0" borderId="80" xfId="0" applyFont="1" applyBorder="1" applyAlignment="1">
      <alignment horizontal="center" vertical="center" wrapText="1"/>
    </xf>
    <xf numFmtId="0" fontId="15" fillId="34" borderId="36" xfId="56" applyFont="1" applyFill="1" applyBorder="1" applyProtection="1">
      <alignment vertical="center"/>
      <protection/>
    </xf>
    <xf numFmtId="0" fontId="10" fillId="34" borderId="37" xfId="0" applyFont="1" applyFill="1" applyBorder="1" applyAlignment="1" applyProtection="1">
      <alignment horizontal="left" vertical="center" indent="1"/>
      <protection/>
    </xf>
    <xf numFmtId="0" fontId="0" fillId="34" borderId="37" xfId="0" applyFont="1" applyFill="1" applyBorder="1" applyAlignment="1" applyProtection="1">
      <alignment/>
      <protection/>
    </xf>
    <xf numFmtId="0" fontId="11" fillId="34" borderId="37" xfId="55" applyFont="1" applyFill="1" applyBorder="1" applyProtection="1">
      <alignment horizontal="center" vertical="center"/>
      <protection/>
    </xf>
    <xf numFmtId="0" fontId="11" fillId="34" borderId="10" xfId="55" applyFont="1" applyFill="1" applyBorder="1" applyProtection="1">
      <alignment horizontal="center" vertical="center"/>
      <protection/>
    </xf>
    <xf numFmtId="0" fontId="11" fillId="0" borderId="31" xfId="55" applyFont="1" applyBorder="1" applyProtection="1">
      <alignment horizontal="center" vertical="center"/>
      <protection hidden="1"/>
    </xf>
    <xf numFmtId="0" fontId="11" fillId="0" borderId="32" xfId="55" applyFont="1" applyBorder="1" applyProtection="1">
      <alignment horizontal="center" vertical="center"/>
      <protection hidden="1"/>
    </xf>
    <xf numFmtId="0" fontId="11" fillId="0" borderId="33" xfId="55" applyFont="1" applyBorder="1" applyProtection="1">
      <alignment horizontal="center" vertical="center"/>
      <protection hidden="1"/>
    </xf>
    <xf numFmtId="0" fontId="9" fillId="0" borderId="10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8" applyFont="1" applyBorder="1" applyAlignment="1">
      <alignment horizontal="centerContinuous" vertical="center"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13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3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3" fillId="0" borderId="41" xfId="51" applyFont="1" applyBorder="1" applyAlignment="1">
      <alignment vertical="center"/>
      <protection/>
    </xf>
    <xf numFmtId="0" fontId="13" fillId="0" borderId="41" xfId="51" applyFont="1" applyBorder="1" applyAlignment="1">
      <alignment horizontal="center" vertical="center"/>
      <protection/>
    </xf>
    <xf numFmtId="0" fontId="13" fillId="0" borderId="42" xfId="51" applyFont="1" applyBorder="1" applyAlignment="1">
      <alignment horizontal="center" vertical="center"/>
      <protection/>
    </xf>
    <xf numFmtId="0" fontId="0" fillId="0" borderId="85" xfId="0" applyFont="1" applyBorder="1" applyAlignment="1">
      <alignment/>
    </xf>
    <xf numFmtId="0" fontId="0" fillId="0" borderId="85" xfId="0" applyFont="1" applyBorder="1" applyAlignment="1">
      <alignment horizontal="center"/>
    </xf>
    <xf numFmtId="0" fontId="0" fillId="36" borderId="85" xfId="0" applyFont="1" applyFill="1" applyBorder="1" applyAlignment="1">
      <alignment horizontal="center"/>
    </xf>
    <xf numFmtId="0" fontId="0" fillId="37" borderId="86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36" borderId="39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9" borderId="45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0" fillId="38" borderId="52" xfId="0" applyFont="1" applyFill="1" applyBorder="1" applyAlignment="1">
      <alignment horizontal="center"/>
    </xf>
    <xf numFmtId="0" fontId="0" fillId="39" borderId="49" xfId="0" applyFont="1" applyFill="1" applyBorder="1" applyAlignment="1">
      <alignment horizontal="center"/>
    </xf>
    <xf numFmtId="0" fontId="0" fillId="40" borderId="86" xfId="0" applyFont="1" applyFill="1" applyBorder="1" applyAlignment="1">
      <alignment horizontal="center"/>
    </xf>
    <xf numFmtId="0" fontId="0" fillId="40" borderId="3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26" xfId="51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3" fillId="0" borderId="12" xfId="51" applyFont="1" applyBorder="1" applyAlignment="1">
      <alignment vertical="center"/>
      <protection/>
    </xf>
    <xf numFmtId="44" fontId="11" fillId="0" borderId="13" xfId="39" applyFont="1" applyBorder="1" applyAlignment="1">
      <alignment horizontal="center" vertical="center"/>
    </xf>
    <xf numFmtId="0" fontId="11" fillId="0" borderId="14" xfId="59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3" fillId="0" borderId="15" xfId="51" applyFont="1" applyBorder="1" applyAlignment="1">
      <alignment vertical="center"/>
      <protection/>
    </xf>
    <xf numFmtId="0" fontId="12" fillId="0" borderId="16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left" vertical="center" indent="2"/>
      <protection/>
    </xf>
    <xf numFmtId="0" fontId="12" fillId="0" borderId="17" xfId="59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1" fillId="0" borderId="19" xfId="55" applyFont="1" applyBorder="1">
      <alignment horizontal="center" vertical="center"/>
      <protection/>
    </xf>
    <xf numFmtId="0" fontId="11" fillId="0" borderId="11" xfId="55" applyFont="1" applyBorder="1">
      <alignment horizontal="center" vertical="center"/>
      <protection/>
    </xf>
    <xf numFmtId="0" fontId="14" fillId="0" borderId="20" xfId="38" applyFont="1" applyBorder="1" applyAlignment="1">
      <alignment horizontal="centerContinuous" vertical="center"/>
      <protection/>
    </xf>
    <xf numFmtId="0" fontId="11" fillId="0" borderId="21" xfId="55" applyFont="1" applyBorder="1">
      <alignment horizontal="center" vertical="center"/>
      <protection/>
    </xf>
    <xf numFmtId="44" fontId="11" fillId="0" borderId="22" xfId="39" applyFont="1" applyBorder="1">
      <alignment horizontal="center"/>
    </xf>
    <xf numFmtId="0" fontId="11" fillId="0" borderId="22" xfId="55" applyFont="1" applyBorder="1">
      <alignment horizontal="center" vertical="center"/>
      <protection/>
    </xf>
    <xf numFmtId="0" fontId="14" fillId="0" borderId="22" xfId="38" applyFont="1" applyBorder="1" applyAlignment="1">
      <alignment horizontal="centerContinuous" vertical="center"/>
      <protection/>
    </xf>
    <xf numFmtId="0" fontId="14" fillId="0" borderId="23" xfId="38" applyFont="1" applyBorder="1" applyAlignment="1">
      <alignment horizontal="centerContinuous" vertical="center"/>
      <protection/>
    </xf>
    <xf numFmtId="0" fontId="14" fillId="0" borderId="30" xfId="38" applyFont="1" applyBorder="1" applyAlignment="1">
      <alignment horizontal="centerContinuous" vertical="center"/>
      <protection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9" fillId="0" borderId="34" xfId="38" applyFont="1" applyBorder="1" applyAlignment="1">
      <alignment horizontal="center" vertical="center" wrapText="1"/>
      <protection/>
    </xf>
    <xf numFmtId="49" fontId="1" fillId="0" borderId="13" xfId="39" applyNumberFormat="1" applyFont="1" applyBorder="1" applyAlignment="1">
      <alignment horizontal="center" vertical="center"/>
    </xf>
    <xf numFmtId="0" fontId="13" fillId="0" borderId="14" xfId="57" applyFont="1" applyBorder="1">
      <alignment horizontal="center" vertical="center"/>
      <protection/>
    </xf>
    <xf numFmtId="0" fontId="13" fillId="0" borderId="29" xfId="57" applyFont="1" applyBorder="1">
      <alignment horizontal="center" vertical="center"/>
      <protection/>
    </xf>
    <xf numFmtId="0" fontId="13" fillId="0" borderId="13" xfId="57" applyFont="1" applyBorder="1">
      <alignment horizontal="center" vertical="center"/>
      <protection/>
    </xf>
    <xf numFmtId="0" fontId="13" fillId="0" borderId="25" xfId="57" applyFont="1" applyBorder="1" applyProtection="1">
      <alignment horizontal="center" vertical="center"/>
      <protection hidden="1"/>
    </xf>
    <xf numFmtId="0" fontId="13" fillId="0" borderId="13" xfId="57" applyFont="1" applyBorder="1" applyProtection="1">
      <alignment horizontal="center" vertical="center"/>
      <protection hidden="1"/>
    </xf>
    <xf numFmtId="0" fontId="13" fillId="0" borderId="25" xfId="57" applyFont="1" applyBorder="1">
      <alignment horizontal="center" vertical="center"/>
      <protection/>
    </xf>
    <xf numFmtId="0" fontId="14" fillId="0" borderId="80" xfId="0" applyNumberFormat="1" applyFont="1" applyBorder="1" applyAlignment="1">
      <alignment horizontal="center" vertical="center" wrapText="1"/>
    </xf>
    <xf numFmtId="49" fontId="14" fillId="0" borderId="80" xfId="0" applyNumberFormat="1" applyFont="1" applyBorder="1" applyAlignment="1">
      <alignment horizontal="center" vertical="center" wrapText="1"/>
    </xf>
    <xf numFmtId="0" fontId="15" fillId="34" borderId="36" xfId="56" applyFont="1" applyFill="1" applyBorder="1" applyProtection="1">
      <alignment vertical="center"/>
      <protection/>
    </xf>
    <xf numFmtId="0" fontId="10" fillId="34" borderId="37" xfId="0" applyFont="1" applyFill="1" applyBorder="1" applyAlignment="1" applyProtection="1">
      <alignment horizontal="left" vertical="center" indent="1"/>
      <protection/>
    </xf>
    <xf numFmtId="0" fontId="0" fillId="34" borderId="37" xfId="0" applyFont="1" applyFill="1" applyBorder="1" applyAlignment="1" applyProtection="1">
      <alignment/>
      <protection/>
    </xf>
    <xf numFmtId="0" fontId="11" fillId="34" borderId="37" xfId="55" applyFont="1" applyFill="1" applyBorder="1" applyProtection="1">
      <alignment horizontal="center" vertical="center"/>
      <protection/>
    </xf>
    <xf numFmtId="0" fontId="11" fillId="34" borderId="10" xfId="55" applyFont="1" applyFill="1" applyBorder="1" applyProtection="1">
      <alignment horizontal="center" vertical="center"/>
      <protection/>
    </xf>
    <xf numFmtId="0" fontId="11" fillId="0" borderId="31" xfId="55" applyFont="1" applyBorder="1" applyProtection="1">
      <alignment horizontal="center" vertical="center"/>
      <protection hidden="1"/>
    </xf>
    <xf numFmtId="0" fontId="11" fillId="0" borderId="32" xfId="55" applyFont="1" applyBorder="1" applyProtection="1">
      <alignment horizontal="center" vertical="center"/>
      <protection hidden="1"/>
    </xf>
    <xf numFmtId="0" fontId="11" fillId="0" borderId="33" xfId="55" applyFont="1" applyBorder="1" applyProtection="1">
      <alignment horizontal="center" vertical="center"/>
      <protection hidden="1"/>
    </xf>
    <xf numFmtId="0" fontId="9" fillId="0" borderId="10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8" applyFont="1" applyBorder="1" applyAlignment="1">
      <alignment horizontal="centerContinuous" vertical="center"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13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26" xfId="51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0" fontId="13" fillId="0" borderId="12" xfId="51" applyFont="1" applyBorder="1" applyAlignment="1">
      <alignment vertical="center"/>
      <protection/>
    </xf>
    <xf numFmtId="44" fontId="11" fillId="0" borderId="13" xfId="39" applyFont="1" applyBorder="1" applyAlignment="1">
      <alignment horizontal="center" vertical="center"/>
    </xf>
    <xf numFmtId="0" fontId="11" fillId="0" borderId="14" xfId="59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3" fillId="0" borderId="15" xfId="51" applyFont="1" applyBorder="1" applyAlignment="1">
      <alignment vertical="center"/>
      <protection/>
    </xf>
    <xf numFmtId="0" fontId="12" fillId="0" borderId="16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left" vertical="center" indent="2"/>
      <protection/>
    </xf>
    <xf numFmtId="0" fontId="12" fillId="0" borderId="17" xfId="59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1" fillId="0" borderId="19" xfId="55" applyFont="1" applyBorder="1">
      <alignment horizontal="center" vertical="center"/>
      <protection/>
    </xf>
    <xf numFmtId="0" fontId="11" fillId="0" borderId="11" xfId="55" applyFont="1" applyBorder="1">
      <alignment horizontal="center" vertical="center"/>
      <protection/>
    </xf>
    <xf numFmtId="0" fontId="14" fillId="0" borderId="20" xfId="38" applyFont="1" applyBorder="1" applyAlignment="1">
      <alignment horizontal="centerContinuous" vertical="center"/>
      <protection/>
    </xf>
    <xf numFmtId="0" fontId="11" fillId="0" borderId="21" xfId="55" applyFont="1" applyBorder="1">
      <alignment horizontal="center" vertical="center"/>
      <protection/>
    </xf>
    <xf numFmtId="44" fontId="11" fillId="0" borderId="22" xfId="39" applyFont="1" applyBorder="1">
      <alignment horizontal="center"/>
    </xf>
    <xf numFmtId="0" fontId="11" fillId="0" borderId="22" xfId="55" applyFont="1" applyBorder="1">
      <alignment horizontal="center" vertical="center"/>
      <protection/>
    </xf>
    <xf numFmtId="0" fontId="14" fillId="0" borderId="22" xfId="38" applyFont="1" applyBorder="1" applyAlignment="1">
      <alignment horizontal="centerContinuous" vertical="center"/>
      <protection/>
    </xf>
    <xf numFmtId="0" fontId="14" fillId="0" borderId="23" xfId="38" applyFont="1" applyBorder="1" applyAlignment="1">
      <alignment horizontal="centerContinuous" vertical="center"/>
      <protection/>
    </xf>
    <xf numFmtId="0" fontId="14" fillId="0" borderId="30" xfId="38" applyFont="1" applyBorder="1" applyAlignment="1">
      <alignment horizontal="centerContinuous" vertical="center"/>
      <protection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9" fillId="0" borderId="34" xfId="38" applyFont="1" applyBorder="1" applyAlignment="1">
      <alignment horizontal="center" vertical="center" wrapText="1"/>
      <protection/>
    </xf>
    <xf numFmtId="49" fontId="1" fillId="0" borderId="13" xfId="39" applyNumberFormat="1" applyFont="1" applyBorder="1" applyAlignment="1">
      <alignment horizontal="center" vertical="center"/>
    </xf>
    <xf numFmtId="0" fontId="13" fillId="0" borderId="14" xfId="57" applyFont="1" applyBorder="1">
      <alignment horizontal="center" vertical="center"/>
      <protection/>
    </xf>
    <xf numFmtId="0" fontId="13" fillId="0" borderId="29" xfId="57" applyFont="1" applyBorder="1">
      <alignment horizontal="center" vertical="center"/>
      <protection/>
    </xf>
    <xf numFmtId="0" fontId="13" fillId="0" borderId="13" xfId="57" applyFont="1" applyBorder="1">
      <alignment horizontal="center" vertical="center"/>
      <protection/>
    </xf>
    <xf numFmtId="0" fontId="13" fillId="0" borderId="25" xfId="57" applyFont="1" applyBorder="1" applyProtection="1">
      <alignment horizontal="center" vertical="center"/>
      <protection hidden="1"/>
    </xf>
    <xf numFmtId="0" fontId="13" fillId="0" borderId="13" xfId="57" applyFont="1" applyBorder="1" applyProtection="1">
      <alignment horizontal="center" vertical="center"/>
      <protection hidden="1"/>
    </xf>
    <xf numFmtId="0" fontId="13" fillId="0" borderId="25" xfId="57" applyFont="1" applyBorder="1">
      <alignment horizontal="center" vertical="center"/>
      <protection/>
    </xf>
    <xf numFmtId="0" fontId="14" fillId="0" borderId="80" xfId="0" applyNumberFormat="1" applyFont="1" applyBorder="1" applyAlignment="1">
      <alignment horizontal="center" vertical="center" wrapText="1"/>
    </xf>
    <xf numFmtId="49" fontId="14" fillId="0" borderId="80" xfId="0" applyNumberFormat="1" applyFont="1" applyBorder="1" applyAlignment="1">
      <alignment horizontal="center" vertical="center" wrapText="1"/>
    </xf>
    <xf numFmtId="0" fontId="15" fillId="34" borderId="36" xfId="56" applyFont="1" applyFill="1" applyBorder="1" applyProtection="1">
      <alignment vertical="center"/>
      <protection/>
    </xf>
    <xf numFmtId="0" fontId="10" fillId="34" borderId="37" xfId="0" applyFont="1" applyFill="1" applyBorder="1" applyAlignment="1" applyProtection="1">
      <alignment horizontal="left" vertical="center" indent="1"/>
      <protection/>
    </xf>
    <xf numFmtId="0" fontId="0" fillId="34" borderId="37" xfId="0" applyFont="1" applyFill="1" applyBorder="1" applyAlignment="1" applyProtection="1">
      <alignment/>
      <protection/>
    </xf>
    <xf numFmtId="0" fontId="11" fillId="34" borderId="37" xfId="55" applyFont="1" applyFill="1" applyBorder="1" applyProtection="1">
      <alignment horizontal="center" vertical="center"/>
      <protection/>
    </xf>
    <xf numFmtId="0" fontId="11" fillId="34" borderId="10" xfId="55" applyFont="1" applyFill="1" applyBorder="1" applyProtection="1">
      <alignment horizontal="center" vertical="center"/>
      <protection/>
    </xf>
    <xf numFmtId="0" fontId="11" fillId="0" borderId="31" xfId="55" applyFont="1" applyBorder="1" applyProtection="1">
      <alignment horizontal="center" vertical="center"/>
      <protection hidden="1"/>
    </xf>
    <xf numFmtId="0" fontId="11" fillId="0" borderId="32" xfId="55" applyFont="1" applyBorder="1" applyProtection="1">
      <alignment horizontal="center" vertical="center"/>
      <protection hidden="1"/>
    </xf>
    <xf numFmtId="0" fontId="11" fillId="0" borderId="33" xfId="55" applyFont="1" applyBorder="1" applyProtection="1">
      <alignment horizontal="center" vertical="center"/>
      <protection hidden="1"/>
    </xf>
    <xf numFmtId="0" fontId="9" fillId="0" borderId="10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8" applyFont="1" applyBorder="1" applyAlignment="1">
      <alignment horizontal="centerContinuous" vertical="center"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13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39" xfId="51" applyFont="1" applyBorder="1" applyAlignment="1">
      <alignment horizontal="center" vertical="center"/>
      <protection/>
    </xf>
    <xf numFmtId="0" fontId="13" fillId="0" borderId="39" xfId="51" applyFont="1" applyBorder="1" applyAlignment="1">
      <alignment vertical="center"/>
      <protection/>
    </xf>
    <xf numFmtId="0" fontId="0" fillId="0" borderId="39" xfId="0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41" borderId="39" xfId="0" applyNumberFormat="1" applyFont="1" applyFill="1" applyBorder="1" applyAlignment="1">
      <alignment/>
    </xf>
    <xf numFmtId="1" fontId="0" fillId="0" borderId="39" xfId="0" applyNumberFormat="1" applyFont="1" applyBorder="1" applyAlignment="1">
      <alignment/>
    </xf>
    <xf numFmtId="1" fontId="11" fillId="0" borderId="39" xfId="55" applyNumberFormat="1" applyFont="1" applyBorder="1" applyProtection="1">
      <alignment horizontal="center" vertical="center"/>
      <protection hidden="1"/>
    </xf>
    <xf numFmtId="1" fontId="0" fillId="42" borderId="39" xfId="0" applyNumberFormat="1" applyFont="1" applyFill="1" applyBorder="1" applyAlignment="1">
      <alignment/>
    </xf>
    <xf numFmtId="1" fontId="0" fillId="43" borderId="39" xfId="0" applyNumberFormat="1" applyFill="1" applyBorder="1" applyAlignment="1">
      <alignment/>
    </xf>
    <xf numFmtId="1" fontId="0" fillId="0" borderId="39" xfId="0" applyNumberFormat="1" applyBorder="1" applyAlignment="1">
      <alignment/>
    </xf>
    <xf numFmtId="1" fontId="0" fillId="41" borderId="39" xfId="0" applyNumberFormat="1" applyFill="1" applyBorder="1" applyAlignment="1">
      <alignment/>
    </xf>
    <xf numFmtId="1" fontId="0" fillId="43" borderId="39" xfId="0" applyNumberFormat="1" applyFont="1" applyFill="1" applyBorder="1" applyAlignment="1">
      <alignment/>
    </xf>
    <xf numFmtId="1" fontId="0" fillId="9" borderId="39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5" fontId="0" fillId="33" borderId="0" xfId="0" applyNumberFormat="1" applyFill="1" applyAlignment="1">
      <alignment horizontal="center"/>
    </xf>
    <xf numFmtId="0" fontId="59" fillId="19" borderId="39" xfId="0" applyFont="1" applyFill="1" applyBorder="1" applyAlignment="1">
      <alignment horizontal="center"/>
    </xf>
    <xf numFmtId="0" fontId="59" fillId="18" borderId="39" xfId="0" applyFont="1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21" fillId="34" borderId="39" xfId="0" applyFont="1" applyFill="1" applyBorder="1" applyAlignment="1">
      <alignment horizontal="center"/>
    </xf>
    <xf numFmtId="0" fontId="22" fillId="34" borderId="3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46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11" fillId="36" borderId="37" xfId="0" applyFont="1" applyFill="1" applyBorder="1" applyAlignment="1">
      <alignment horizontal="center" vertical="center"/>
    </xf>
    <xf numFmtId="0" fontId="0" fillId="36" borderId="37" xfId="0" applyFill="1" applyBorder="1" applyAlignment="1">
      <alignment/>
    </xf>
    <xf numFmtId="0" fontId="0" fillId="36" borderId="10" xfId="0" applyFill="1" applyBorder="1" applyAlignment="1">
      <alignment/>
    </xf>
    <xf numFmtId="0" fontId="28" fillId="44" borderId="40" xfId="0" applyFont="1" applyFill="1" applyBorder="1" applyAlignment="1">
      <alignment horizontal="center"/>
    </xf>
    <xf numFmtId="0" fontId="0" fillId="44" borderId="41" xfId="0" applyFill="1" applyBorder="1" applyAlignment="1">
      <alignment horizontal="center"/>
    </xf>
    <xf numFmtId="0" fontId="28" fillId="44" borderId="41" xfId="0" applyFont="1" applyFill="1" applyBorder="1" applyAlignment="1">
      <alignment horizontal="center"/>
    </xf>
    <xf numFmtId="0" fontId="0" fillId="44" borderId="42" xfId="0" applyFill="1" applyBorder="1" applyAlignment="1">
      <alignment horizontal="center"/>
    </xf>
    <xf numFmtId="0" fontId="15" fillId="35" borderId="36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center" vertical="center"/>
    </xf>
    <xf numFmtId="0" fontId="15" fillId="35" borderId="32" xfId="0" applyFont="1" applyFill="1" applyBorder="1" applyAlignment="1">
      <alignment horizontal="center" vertical="center"/>
    </xf>
    <xf numFmtId="0" fontId="15" fillId="35" borderId="88" xfId="0" applyFont="1" applyFill="1" applyBorder="1" applyAlignment="1">
      <alignment horizontal="center" vertical="center"/>
    </xf>
    <xf numFmtId="0" fontId="15" fillId="36" borderId="37" xfId="0" applyFont="1" applyFill="1" applyBorder="1" applyAlignment="1">
      <alignment horizontal="center" vertical="center"/>
    </xf>
    <xf numFmtId="0" fontId="15" fillId="36" borderId="32" xfId="0" applyFont="1" applyFill="1" applyBorder="1" applyAlignment="1">
      <alignment horizontal="center" vertical="center"/>
    </xf>
    <xf numFmtId="0" fontId="15" fillId="36" borderId="88" xfId="0" applyFont="1" applyFill="1" applyBorder="1" applyAlignment="1">
      <alignment horizontal="center" vertical="center"/>
    </xf>
    <xf numFmtId="0" fontId="15" fillId="44" borderId="89" xfId="0" applyFont="1" applyFill="1" applyBorder="1" applyAlignment="1">
      <alignment horizontal="center" vertical="center"/>
    </xf>
    <xf numFmtId="0" fontId="15" fillId="44" borderId="90" xfId="0" applyFont="1" applyFill="1" applyBorder="1" applyAlignment="1">
      <alignment horizontal="center" vertical="center"/>
    </xf>
    <xf numFmtId="0" fontId="15" fillId="44" borderId="91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" fillId="45" borderId="70" xfId="0" applyFont="1" applyFill="1" applyBorder="1" applyAlignment="1">
      <alignment horizontal="center" vertical="center"/>
    </xf>
    <xf numFmtId="0" fontId="1" fillId="45" borderId="56" xfId="0" applyFont="1" applyFill="1" applyBorder="1" applyAlignment="1">
      <alignment horizontal="center" vertical="center"/>
    </xf>
    <xf numFmtId="0" fontId="1" fillId="45" borderId="20" xfId="0" applyFont="1" applyFill="1" applyBorder="1" applyAlignment="1">
      <alignment horizontal="center" vertical="center"/>
    </xf>
    <xf numFmtId="0" fontId="1" fillId="45" borderId="58" xfId="0" applyFont="1" applyFill="1" applyBorder="1" applyAlignment="1">
      <alignment horizontal="center" vertical="center"/>
    </xf>
    <xf numFmtId="0" fontId="1" fillId="45" borderId="0" xfId="0" applyFont="1" applyFill="1" applyBorder="1" applyAlignment="1">
      <alignment horizontal="center" vertical="center"/>
    </xf>
    <xf numFmtId="0" fontId="1" fillId="45" borderId="59" xfId="0" applyFont="1" applyFill="1" applyBorder="1" applyAlignment="1">
      <alignment horizontal="center" vertical="center"/>
    </xf>
    <xf numFmtId="0" fontId="1" fillId="45" borderId="12" xfId="0" applyFont="1" applyFill="1" applyBorder="1" applyAlignment="1">
      <alignment horizontal="center" vertical="center"/>
    </xf>
    <xf numFmtId="0" fontId="1" fillId="45" borderId="14" xfId="0" applyFont="1" applyFill="1" applyBorder="1" applyAlignment="1">
      <alignment horizontal="center" vertical="center"/>
    </xf>
    <xf numFmtId="0" fontId="1" fillId="45" borderId="80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0" fontId="30" fillId="0" borderId="97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vertical="center"/>
    </xf>
    <xf numFmtId="0" fontId="35" fillId="0" borderId="98" xfId="0" applyFont="1" applyBorder="1" applyAlignment="1">
      <alignment horizontal="center" vertical="center"/>
    </xf>
    <xf numFmtId="0" fontId="36" fillId="40" borderId="96" xfId="0" applyFont="1" applyFill="1" applyBorder="1" applyAlignment="1">
      <alignment horizontal="center" vertical="center"/>
    </xf>
    <xf numFmtId="0" fontId="36" fillId="40" borderId="97" xfId="0" applyFont="1" applyFill="1" applyBorder="1" applyAlignment="1">
      <alignment horizontal="center" vertical="center"/>
    </xf>
    <xf numFmtId="0" fontId="36" fillId="40" borderId="99" xfId="0" applyFont="1" applyFill="1" applyBorder="1" applyAlignment="1">
      <alignment horizontal="center" vertical="center"/>
    </xf>
    <xf numFmtId="0" fontId="1" fillId="45" borderId="100" xfId="0" applyFont="1" applyFill="1" applyBorder="1" applyAlignment="1">
      <alignment horizontal="center" vertical="center"/>
    </xf>
    <xf numFmtId="0" fontId="1" fillId="45" borderId="101" xfId="0" applyFont="1" applyFill="1" applyBorder="1" applyAlignment="1">
      <alignment horizontal="center" vertical="center"/>
    </xf>
    <xf numFmtId="0" fontId="1" fillId="45" borderId="102" xfId="0" applyFont="1" applyFill="1" applyBorder="1" applyAlignment="1">
      <alignment horizontal="center" vertical="center"/>
    </xf>
    <xf numFmtId="0" fontId="1" fillId="34" borderId="100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9" fillId="34" borderId="101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/>
    </xf>
    <xf numFmtId="0" fontId="1" fillId="34" borderId="103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9" fillId="34" borderId="104" xfId="0" applyFont="1" applyFill="1" applyBorder="1" applyAlignment="1">
      <alignment horizontal="center" vertical="center"/>
    </xf>
    <xf numFmtId="0" fontId="29" fillId="34" borderId="93" xfId="0" applyFont="1" applyFill="1" applyBorder="1" applyAlignment="1">
      <alignment horizontal="center" vertical="center"/>
    </xf>
    <xf numFmtId="0" fontId="29" fillId="34" borderId="79" xfId="0" applyFont="1" applyFill="1" applyBorder="1" applyAlignment="1">
      <alignment horizontal="center" vertical="center"/>
    </xf>
    <xf numFmtId="0" fontId="29" fillId="34" borderId="103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0" fillId="34" borderId="95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37" fillId="34" borderId="47" xfId="0" applyFont="1" applyFill="1" applyBorder="1" applyAlignment="1">
      <alignment horizontal="center" vertical="center"/>
    </xf>
    <xf numFmtId="0" fontId="37" fillId="34" borderId="97" xfId="0" applyFont="1" applyFill="1" applyBorder="1" applyAlignment="1">
      <alignment horizontal="center" vertical="center"/>
    </xf>
    <xf numFmtId="0" fontId="37" fillId="34" borderId="43" xfId="0" applyFont="1" applyFill="1" applyBorder="1" applyAlignment="1">
      <alignment horizontal="center" vertical="center"/>
    </xf>
    <xf numFmtId="0" fontId="1" fillId="45" borderId="15" xfId="0" applyFont="1" applyFill="1" applyBorder="1" applyAlignment="1">
      <alignment horizontal="center" vertical="center"/>
    </xf>
    <xf numFmtId="0" fontId="1" fillId="45" borderId="17" xfId="0" applyFont="1" applyFill="1" applyBorder="1" applyAlignment="1">
      <alignment horizontal="center" vertical="center"/>
    </xf>
    <xf numFmtId="0" fontId="1" fillId="45" borderId="18" xfId="0" applyFont="1" applyFill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9" fillId="0" borderId="101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97" xfId="0" applyFont="1" applyBorder="1" applyAlignment="1">
      <alignment horizontal="center" vertical="center"/>
    </xf>
    <xf numFmtId="0" fontId="38" fillId="0" borderId="99" xfId="0" applyFont="1" applyBorder="1" applyAlignment="1">
      <alignment horizontal="center" vertical="center"/>
    </xf>
    <xf numFmtId="0" fontId="15" fillId="44" borderId="105" xfId="0" applyFont="1" applyFill="1" applyBorder="1" applyAlignment="1">
      <alignment horizontal="center" vertical="center"/>
    </xf>
    <xf numFmtId="0" fontId="15" fillId="44" borderId="106" xfId="0" applyFont="1" applyFill="1" applyBorder="1" applyAlignment="1">
      <alignment horizontal="center" vertical="center"/>
    </xf>
    <xf numFmtId="0" fontId="15" fillId="44" borderId="107" xfId="0" applyFont="1" applyFill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 wrapText="1"/>
    </xf>
    <xf numFmtId="0" fontId="15" fillId="0" borderId="106" xfId="0" applyFont="1" applyBorder="1" applyAlignment="1">
      <alignment horizontal="center" vertical="center" wrapText="1"/>
    </xf>
    <xf numFmtId="0" fontId="15" fillId="0" borderId="107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0" fillId="0" borderId="99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 wrapText="1"/>
    </xf>
    <xf numFmtId="0" fontId="13" fillId="0" borderId="106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15" fillId="44" borderId="108" xfId="0" applyFont="1" applyFill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2" fillId="35" borderId="88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28" fillId="44" borderId="70" xfId="0" applyFont="1" applyFill="1" applyBorder="1" applyAlignment="1">
      <alignment horizontal="center" vertical="center"/>
    </xf>
    <xf numFmtId="0" fontId="28" fillId="44" borderId="56" xfId="0" applyFont="1" applyFill="1" applyBorder="1" applyAlignment="1">
      <alignment horizontal="center" vertical="center"/>
    </xf>
    <xf numFmtId="0" fontId="28" fillId="44" borderId="20" xfId="0" applyFont="1" applyFill="1" applyBorder="1" applyAlignment="1">
      <alignment horizontal="center" vertical="center"/>
    </xf>
    <xf numFmtId="0" fontId="28" fillId="44" borderId="15" xfId="0" applyFont="1" applyFill="1" applyBorder="1" applyAlignment="1">
      <alignment horizontal="center" vertical="center"/>
    </xf>
    <xf numFmtId="0" fontId="28" fillId="44" borderId="17" xfId="0" applyFont="1" applyFill="1" applyBorder="1" applyAlignment="1">
      <alignment horizontal="center" vertical="center"/>
    </xf>
    <xf numFmtId="0" fontId="28" fillId="44" borderId="18" xfId="0" applyFont="1" applyFill="1" applyBorder="1" applyAlignment="1">
      <alignment horizontal="center" vertical="center"/>
    </xf>
    <xf numFmtId="0" fontId="15" fillId="35" borderId="40" xfId="0" applyFont="1" applyFill="1" applyBorder="1" applyAlignment="1">
      <alignment horizontal="center" vertical="center"/>
    </xf>
    <xf numFmtId="0" fontId="20" fillId="35" borderId="41" xfId="0" applyFont="1" applyFill="1" applyBorder="1" applyAlignment="1">
      <alignment/>
    </xf>
    <xf numFmtId="0" fontId="20" fillId="35" borderId="42" xfId="0" applyFont="1" applyFill="1" applyBorder="1" applyAlignment="1">
      <alignment/>
    </xf>
    <xf numFmtId="0" fontId="12" fillId="35" borderId="36" xfId="0" applyFont="1" applyFill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13" fillId="0" borderId="39" xfId="51" applyFont="1" applyBorder="1" applyAlignment="1">
      <alignment horizontal="center" vertical="center"/>
      <protection/>
    </xf>
    <xf numFmtId="0" fontId="13" fillId="0" borderId="41" xfId="51" applyFont="1" applyBorder="1" applyAlignment="1">
      <alignment horizontal="center" vertical="center"/>
      <protection/>
    </xf>
    <xf numFmtId="0" fontId="0" fillId="0" borderId="109" xfId="0" applyFont="1" applyFill="1" applyBorder="1" applyAlignment="1">
      <alignment horizontal="center" vertical="center" textRotation="90"/>
    </xf>
    <xf numFmtId="0" fontId="0" fillId="0" borderId="44" xfId="0" applyFont="1" applyFill="1" applyBorder="1" applyAlignment="1">
      <alignment horizontal="center" vertical="center" textRotation="90"/>
    </xf>
    <xf numFmtId="0" fontId="0" fillId="0" borderId="48" xfId="0" applyFont="1" applyFill="1" applyBorder="1" applyAlignment="1">
      <alignment horizontal="center" vertical="center" textRotation="90"/>
    </xf>
    <xf numFmtId="0" fontId="14" fillId="0" borderId="72" xfId="38" applyFont="1" applyBorder="1" applyAlignment="1">
      <alignment horizontal="center" vertical="center"/>
      <protection/>
    </xf>
    <xf numFmtId="0" fontId="14" fillId="0" borderId="57" xfId="38" applyFont="1" applyBorder="1" applyAlignment="1">
      <alignment horizontal="center" vertical="center"/>
      <protection/>
    </xf>
    <xf numFmtId="0" fontId="14" fillId="0" borderId="73" xfId="38" applyFont="1" applyBorder="1" applyAlignment="1">
      <alignment horizontal="center" vertical="center"/>
      <protection/>
    </xf>
    <xf numFmtId="0" fontId="14" fillId="0" borderId="92" xfId="38" applyFont="1" applyBorder="1" applyAlignment="1">
      <alignment horizontal="center" vertical="center"/>
      <protection/>
    </xf>
    <xf numFmtId="0" fontId="14" fillId="0" borderId="11" xfId="38" applyFont="1" applyBorder="1" applyAlignment="1">
      <alignment horizontal="center" vertical="center"/>
      <protection/>
    </xf>
    <xf numFmtId="0" fontId="10" fillId="0" borderId="17" xfId="56" applyFont="1" applyBorder="1" applyAlignment="1">
      <alignment horizontal="center" vertical="center"/>
      <protection/>
    </xf>
    <xf numFmtId="0" fontId="0" fillId="0" borderId="110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170" fontId="0" fillId="0" borderId="112" xfId="0" applyNumberFormat="1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70" fontId="0" fillId="0" borderId="39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0" fillId="0" borderId="17" xfId="56" applyFont="1" applyBorder="1" applyAlignment="1">
      <alignment horizontal="center" vertical="center"/>
      <protection/>
    </xf>
    <xf numFmtId="0" fontId="14" fillId="0" borderId="92" xfId="38" applyFont="1" applyBorder="1" applyAlignment="1">
      <alignment horizontal="center" vertical="center"/>
      <protection/>
    </xf>
    <xf numFmtId="0" fontId="14" fillId="0" borderId="11" xfId="38" applyFont="1" applyBorder="1" applyAlignment="1">
      <alignment horizontal="center" vertical="center"/>
      <protection/>
    </xf>
    <xf numFmtId="0" fontId="14" fillId="0" borderId="72" xfId="38" applyFont="1" applyBorder="1" applyAlignment="1">
      <alignment horizontal="center" vertical="center"/>
      <protection/>
    </xf>
    <xf numFmtId="0" fontId="14" fillId="0" borderId="57" xfId="38" applyFont="1" applyBorder="1" applyAlignment="1">
      <alignment horizontal="center" vertical="center"/>
      <protection/>
    </xf>
    <xf numFmtId="0" fontId="14" fillId="0" borderId="73" xfId="38" applyFont="1" applyBorder="1" applyAlignment="1">
      <alignment horizontal="center" vertical="center"/>
      <protection/>
    </xf>
    <xf numFmtId="170" fontId="0" fillId="0" borderId="112" xfId="0" applyNumberFormat="1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170" fontId="0" fillId="0" borderId="39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0" xfId="0" applyFont="1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14" fillId="0" borderId="72" xfId="38" applyFont="1" applyBorder="1" applyAlignment="1">
      <alignment horizontal="center" vertical="center"/>
      <protection/>
    </xf>
    <xf numFmtId="0" fontId="14" fillId="0" borderId="57" xfId="38" applyFont="1" applyBorder="1" applyAlignment="1">
      <alignment horizontal="center" vertical="center"/>
      <protection/>
    </xf>
    <xf numFmtId="0" fontId="14" fillId="0" borderId="73" xfId="38" applyFont="1" applyBorder="1" applyAlignment="1">
      <alignment horizontal="center" vertical="center"/>
      <protection/>
    </xf>
    <xf numFmtId="0" fontId="14" fillId="0" borderId="92" xfId="38" applyFont="1" applyBorder="1" applyAlignment="1">
      <alignment horizontal="center" vertical="center"/>
      <protection/>
    </xf>
    <xf numFmtId="0" fontId="14" fillId="0" borderId="11" xfId="38" applyFont="1" applyBorder="1" applyAlignment="1">
      <alignment horizontal="center" vertical="center"/>
      <protection/>
    </xf>
    <xf numFmtId="0" fontId="10" fillId="0" borderId="17" xfId="56" applyFont="1" applyBorder="1" applyAlignment="1">
      <alignment horizontal="center" vertical="center"/>
      <protection/>
    </xf>
    <xf numFmtId="0" fontId="0" fillId="0" borderId="110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170" fontId="0" fillId="0" borderId="112" xfId="0" applyNumberFormat="1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70" fontId="0" fillId="0" borderId="39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4" fillId="0" borderId="72" xfId="38" applyFont="1" applyBorder="1" applyAlignment="1">
      <alignment horizontal="center" vertical="center"/>
      <protection/>
    </xf>
    <xf numFmtId="0" fontId="14" fillId="0" borderId="57" xfId="38" applyFont="1" applyBorder="1" applyAlignment="1">
      <alignment horizontal="center" vertical="center"/>
      <protection/>
    </xf>
    <xf numFmtId="0" fontId="14" fillId="0" borderId="73" xfId="38" applyFont="1" applyBorder="1" applyAlignment="1">
      <alignment horizontal="center" vertical="center"/>
      <protection/>
    </xf>
    <xf numFmtId="0" fontId="14" fillId="0" borderId="92" xfId="38" applyFont="1" applyBorder="1" applyAlignment="1">
      <alignment horizontal="center" vertical="center"/>
      <protection/>
    </xf>
    <xf numFmtId="0" fontId="14" fillId="0" borderId="11" xfId="38" applyFont="1" applyBorder="1" applyAlignment="1">
      <alignment horizontal="center" vertical="center"/>
      <protection/>
    </xf>
    <xf numFmtId="0" fontId="10" fillId="0" borderId="17" xfId="56" applyFont="1" applyBorder="1" applyAlignment="1">
      <alignment horizontal="center" vertical="center"/>
      <protection/>
    </xf>
    <xf numFmtId="0" fontId="0" fillId="0" borderId="110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170" fontId="0" fillId="0" borderId="112" xfId="0" applyNumberFormat="1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70" fontId="0" fillId="0" borderId="39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142875</xdr:rowOff>
    </xdr:from>
    <xdr:to>
      <xdr:col>2</xdr:col>
      <xdr:colOff>2076450</xdr:colOff>
      <xdr:row>4</xdr:row>
      <xdr:rowOff>95250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2875"/>
          <a:ext cx="2047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2</xdr:col>
      <xdr:colOff>1285875</xdr:colOff>
      <xdr:row>4</xdr:row>
      <xdr:rowOff>47625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1628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22</xdr:row>
      <xdr:rowOff>95250</xdr:rowOff>
    </xdr:from>
    <xdr:to>
      <xdr:col>2</xdr:col>
      <xdr:colOff>1285875</xdr:colOff>
      <xdr:row>26</xdr:row>
      <xdr:rowOff>47625</xdr:rowOff>
    </xdr:to>
    <xdr:pic>
      <xdr:nvPicPr>
        <xdr:cNvPr id="2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48100"/>
          <a:ext cx="1628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44</xdr:row>
      <xdr:rowOff>95250</xdr:rowOff>
    </xdr:from>
    <xdr:to>
      <xdr:col>2</xdr:col>
      <xdr:colOff>1285875</xdr:colOff>
      <xdr:row>48</xdr:row>
      <xdr:rowOff>47625</xdr:rowOff>
    </xdr:to>
    <xdr:pic>
      <xdr:nvPicPr>
        <xdr:cNvPr id="3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00950"/>
          <a:ext cx="1628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2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.LIGA_JI&#381;N&#205;_&#268;ECHY_v231014_vod_1.kolo%20-%20kop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"/>
      <sheetName val="s1"/>
      <sheetName val="s2"/>
      <sheetName val="s3"/>
      <sheetName val="s4"/>
      <sheetName val="s5"/>
      <sheetName val="Tabulka"/>
      <sheetName val="Tabulka1"/>
      <sheetName val="Výsledky"/>
      <sheetName val="3-4"/>
      <sheetName val="2-5"/>
      <sheetName val="rl3-4"/>
      <sheetName val="rl2-5"/>
      <sheetName val="1-2"/>
      <sheetName val="3-5"/>
      <sheetName val="rl1-2"/>
      <sheetName val="rl3-5"/>
      <sheetName val="1-3"/>
      <sheetName val="4-5"/>
      <sheetName val="rl1-3"/>
      <sheetName val="rl4-5"/>
      <sheetName val="2-3"/>
      <sheetName val="1-4"/>
      <sheetName val="rl2-3"/>
      <sheetName val="rl1-4"/>
      <sheetName val="2-4"/>
      <sheetName val="1-5"/>
      <sheetName val="rl2-4"/>
      <sheetName val="rl1-5"/>
    </sheetNames>
    <sheetDataSet>
      <sheetData sheetId="0">
        <row r="3">
          <cell r="B3" t="str">
            <v>SK Badminton Tábor</v>
          </cell>
        </row>
        <row r="4">
          <cell r="B4" t="str">
            <v>SKB Č. Krumlov "B"</v>
          </cell>
        </row>
        <row r="5">
          <cell r="B5" t="str">
            <v>TJ Sokol Křemže "A"</v>
          </cell>
        </row>
        <row r="6">
          <cell r="B6" t="str">
            <v>TJ Sokol Křemže "B"</v>
          </cell>
        </row>
        <row r="7">
          <cell r="B7" t="str">
            <v>TJ Sokol Vodňany</v>
          </cell>
        </row>
        <row r="12">
          <cell r="A12" t="str">
            <v>3-4</v>
          </cell>
          <cell r="B12" t="str">
            <v>TJ Sokol Křemže "A"</v>
          </cell>
          <cell r="C12" t="str">
            <v>TJ Sokol Křemže "B"</v>
          </cell>
        </row>
        <row r="13">
          <cell r="A13" t="str">
            <v>2-5</v>
          </cell>
          <cell r="B13" t="str">
            <v>SKB Č. Krumlov "B"</v>
          </cell>
          <cell r="C13" t="str">
            <v>TJ Sokol Vodňany</v>
          </cell>
        </row>
        <row r="17">
          <cell r="A17" t="str">
            <v>1-2</v>
          </cell>
          <cell r="B17" t="str">
            <v>SK Badminton Tábor</v>
          </cell>
          <cell r="C17" t="str">
            <v>SKB Č. Krumlov "B"</v>
          </cell>
        </row>
        <row r="18">
          <cell r="A18" t="str">
            <v>3-5</v>
          </cell>
          <cell r="B18" t="str">
            <v>TJ Sokol Křemže "A"</v>
          </cell>
          <cell r="C18" t="str">
            <v>TJ Sokol Vodňany</v>
          </cell>
        </row>
        <row r="22">
          <cell r="A22" t="str">
            <v>1-3</v>
          </cell>
          <cell r="B22" t="str">
            <v>SK Badminton Tábor</v>
          </cell>
          <cell r="C22" t="str">
            <v>TJ Sokol Křemže "A"</v>
          </cell>
        </row>
        <row r="23">
          <cell r="A23" t="str">
            <v>4-5</v>
          </cell>
          <cell r="B23" t="str">
            <v>TJ Sokol Křemže "B"</v>
          </cell>
          <cell r="C23" t="str">
            <v>TJ Sokol Vodňany</v>
          </cell>
        </row>
        <row r="27">
          <cell r="A27" t="str">
            <v>2-3</v>
          </cell>
          <cell r="B27" t="str">
            <v>SKB Č. Krumlov "B"</v>
          </cell>
          <cell r="C27" t="str">
            <v>TJ Sokol Křemže "A"</v>
          </cell>
        </row>
        <row r="28">
          <cell r="A28" t="str">
            <v>1-4</v>
          </cell>
          <cell r="B28" t="str">
            <v>SK Badminton Tábor</v>
          </cell>
          <cell r="C28" t="str">
            <v>TJ Sokol Křemže "B"</v>
          </cell>
        </row>
        <row r="32">
          <cell r="A32" t="str">
            <v>2-4</v>
          </cell>
          <cell r="B32" t="str">
            <v>SKB Č. Krumlov "B"</v>
          </cell>
          <cell r="C32" t="str">
            <v>TJ Sokol Křemže "B"</v>
          </cell>
        </row>
        <row r="33">
          <cell r="A33" t="str">
            <v>1-5</v>
          </cell>
          <cell r="B33" t="str">
            <v>SK Badminton Tábor</v>
          </cell>
          <cell r="C33" t="str">
            <v>TJ Sokol Vodňany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zoomScale="90" zoomScaleNormal="90" zoomScalePageLayoutView="0" workbookViewId="0" topLeftCell="A1">
      <selection activeCell="J5" sqref="J5:L5"/>
    </sheetView>
  </sheetViews>
  <sheetFormatPr defaultColWidth="9.00390625" defaultRowHeight="12.75"/>
  <cols>
    <col min="1" max="1" width="4.00390625" style="50" customWidth="1"/>
    <col min="2" max="2" width="26.625" style="0" customWidth="1"/>
    <col min="3" max="3" width="25.625" style="0" customWidth="1"/>
    <col min="4" max="4" width="25.875" style="0" customWidth="1"/>
    <col min="5" max="5" width="4.625" style="54" customWidth="1"/>
    <col min="6" max="6" width="6.25390625" style="0" customWidth="1"/>
    <col min="7" max="7" width="3.75390625" style="0" customWidth="1"/>
    <col min="8" max="8" width="11.00390625" style="0" customWidth="1"/>
    <col min="9" max="9" width="10.75390625" style="0" customWidth="1"/>
    <col min="10" max="10" width="3.75390625" style="0" customWidth="1"/>
    <col min="11" max="11" width="10.75390625" style="0" customWidth="1"/>
    <col min="12" max="12" width="11.125" style="0" customWidth="1"/>
    <col min="13" max="13" width="3.75390625" style="0" customWidth="1"/>
    <col min="14" max="15" width="10.75390625" style="0" customWidth="1"/>
    <col min="16" max="16" width="3.75390625" style="0" customWidth="1"/>
    <col min="17" max="17" width="11.625" style="0" customWidth="1"/>
    <col min="18" max="18" width="10.75390625" style="0" customWidth="1"/>
    <col min="19" max="19" width="3.75390625" style="0" customWidth="1"/>
    <col min="20" max="20" width="11.125" style="0" customWidth="1"/>
    <col min="21" max="21" width="10.75390625" style="0" customWidth="1"/>
  </cols>
  <sheetData>
    <row r="1" ht="12.75">
      <c r="A1" s="49" t="s">
        <v>191</v>
      </c>
    </row>
    <row r="2" spans="4:21" ht="15">
      <c r="D2" s="53" t="s">
        <v>53</v>
      </c>
      <c r="E2" s="55" t="s">
        <v>52</v>
      </c>
      <c r="G2" s="483" t="s">
        <v>27</v>
      </c>
      <c r="H2" s="483"/>
      <c r="I2" s="483"/>
      <c r="J2" s="484" t="s">
        <v>28</v>
      </c>
      <c r="K2" s="484"/>
      <c r="L2" s="484"/>
      <c r="M2" s="483" t="s">
        <v>29</v>
      </c>
      <c r="N2" s="483"/>
      <c r="O2" s="483"/>
      <c r="P2" s="484" t="s">
        <v>120</v>
      </c>
      <c r="Q2" s="484"/>
      <c r="R2" s="484"/>
      <c r="S2" s="483" t="s">
        <v>121</v>
      </c>
      <c r="T2" s="483"/>
      <c r="U2" s="483"/>
    </row>
    <row r="3" spans="1:21" ht="12.75">
      <c r="A3" s="51" t="s">
        <v>39</v>
      </c>
      <c r="B3" s="61" t="s">
        <v>117</v>
      </c>
      <c r="C3" t="s">
        <v>122</v>
      </c>
      <c r="D3" s="52" t="s">
        <v>117</v>
      </c>
      <c r="E3" s="54">
        <v>1</v>
      </c>
      <c r="G3" s="252" t="s">
        <v>38</v>
      </c>
      <c r="H3" s="264" t="str">
        <f>C5</f>
        <v>Křemže A</v>
      </c>
      <c r="I3" s="264" t="str">
        <f>C6</f>
        <v>Křemže B</v>
      </c>
      <c r="J3" s="253" t="s">
        <v>36</v>
      </c>
      <c r="K3" s="265" t="str">
        <f>C3</f>
        <v>Tábor</v>
      </c>
      <c r="L3" s="265" t="str">
        <f>C4</f>
        <v>Č.Krumlov B</v>
      </c>
      <c r="M3" s="252" t="s">
        <v>143</v>
      </c>
      <c r="N3" s="264" t="str">
        <f>C3</f>
        <v>Tábor</v>
      </c>
      <c r="O3" s="264" t="str">
        <f>C5</f>
        <v>Křemže A</v>
      </c>
      <c r="P3" s="253" t="s">
        <v>33</v>
      </c>
      <c r="Q3" s="265" t="str">
        <f>C4</f>
        <v>Č.Krumlov B</v>
      </c>
      <c r="R3" s="265" t="str">
        <f>C5</f>
        <v>Křemže A</v>
      </c>
      <c r="S3" s="252" t="s">
        <v>147</v>
      </c>
      <c r="T3" s="264" t="str">
        <f>C4</f>
        <v>Č.Krumlov B</v>
      </c>
      <c r="U3" s="264" t="str">
        <f>C6</f>
        <v>Křemže B</v>
      </c>
    </row>
    <row r="4" spans="1:21" ht="12.75">
      <c r="A4" s="51" t="s">
        <v>40</v>
      </c>
      <c r="B4" s="61" t="s">
        <v>137</v>
      </c>
      <c r="C4" t="s">
        <v>139</v>
      </c>
      <c r="D4" s="52" t="s">
        <v>137</v>
      </c>
      <c r="E4" s="54">
        <v>2</v>
      </c>
      <c r="G4" s="252" t="s">
        <v>35</v>
      </c>
      <c r="H4" s="264" t="str">
        <f>C4</f>
        <v>Č.Krumlov B</v>
      </c>
      <c r="I4" s="264" t="str">
        <f>C7</f>
        <v>Vodňany</v>
      </c>
      <c r="J4" s="253" t="s">
        <v>142</v>
      </c>
      <c r="K4" s="265" t="str">
        <f>C5</f>
        <v>Křemže A</v>
      </c>
      <c r="L4" s="265" t="str">
        <f>C7</f>
        <v>Vodňany</v>
      </c>
      <c r="M4" s="252" t="s">
        <v>34</v>
      </c>
      <c r="N4" s="264" t="str">
        <f>C6</f>
        <v>Křemže B</v>
      </c>
      <c r="O4" s="264" t="str">
        <f>C7</f>
        <v>Vodňany</v>
      </c>
      <c r="P4" s="253" t="s">
        <v>30</v>
      </c>
      <c r="Q4" s="265" t="str">
        <f>C3</f>
        <v>Tábor</v>
      </c>
      <c r="R4" s="265" t="str">
        <f>C6</f>
        <v>Křemže B</v>
      </c>
      <c r="S4" s="252" t="s">
        <v>148</v>
      </c>
      <c r="T4" s="264" t="str">
        <f>C3</f>
        <v>Tábor</v>
      </c>
      <c r="U4" s="264" t="str">
        <f>C7</f>
        <v>Vodňany</v>
      </c>
    </row>
    <row r="5" spans="1:21" ht="12.75">
      <c r="A5" s="51" t="s">
        <v>41</v>
      </c>
      <c r="B5" s="61" t="s">
        <v>136</v>
      </c>
      <c r="C5" t="s">
        <v>138</v>
      </c>
      <c r="D5" t="s">
        <v>136</v>
      </c>
      <c r="E5" s="54">
        <v>3</v>
      </c>
      <c r="G5" s="485" t="s">
        <v>123</v>
      </c>
      <c r="H5" s="485"/>
      <c r="I5" s="485"/>
      <c r="J5" s="486" t="s">
        <v>135</v>
      </c>
      <c r="K5" s="486"/>
      <c r="L5" s="486"/>
      <c r="M5" s="485" t="s">
        <v>140</v>
      </c>
      <c r="N5" s="485"/>
      <c r="O5" s="485"/>
      <c r="P5" s="486" t="s">
        <v>124</v>
      </c>
      <c r="Q5" s="486"/>
      <c r="R5" s="486"/>
      <c r="S5" s="485" t="s">
        <v>141</v>
      </c>
      <c r="T5" s="485"/>
      <c r="U5" s="485"/>
    </row>
    <row r="6" spans="1:5" ht="12.75">
      <c r="A6" s="51" t="s">
        <v>42</v>
      </c>
      <c r="B6" s="61" t="s">
        <v>119</v>
      </c>
      <c r="C6" t="s">
        <v>132</v>
      </c>
      <c r="D6" s="52" t="s">
        <v>119</v>
      </c>
      <c r="E6" s="54">
        <v>4</v>
      </c>
    </row>
    <row r="7" spans="1:5" ht="12.75">
      <c r="A7" s="51" t="s">
        <v>43</v>
      </c>
      <c r="B7" s="61" t="s">
        <v>127</v>
      </c>
      <c r="C7" t="s">
        <v>60</v>
      </c>
      <c r="D7" s="52" t="s">
        <v>127</v>
      </c>
      <c r="E7" s="54">
        <v>5</v>
      </c>
    </row>
    <row r="8" spans="1:3" ht="12.75">
      <c r="A8" s="51" t="s">
        <v>50</v>
      </c>
      <c r="B8" s="61" t="s">
        <v>9</v>
      </c>
      <c r="C8" t="s">
        <v>51</v>
      </c>
    </row>
    <row r="9" ht="12.75">
      <c r="A9" s="51"/>
    </row>
    <row r="10" spans="1:2" ht="12.75">
      <c r="A10" s="51"/>
      <c r="B10" s="48" t="s">
        <v>54</v>
      </c>
    </row>
    <row r="11" spans="1:3" ht="12.75">
      <c r="A11" s="51" t="s">
        <v>32</v>
      </c>
      <c r="B11" t="str">
        <f>B3</f>
        <v>SK Badminton Tábor</v>
      </c>
      <c r="C11" t="str">
        <f>B8</f>
        <v>Rozhodčí</v>
      </c>
    </row>
    <row r="12" spans="1:3" ht="12.75">
      <c r="A12" s="51" t="s">
        <v>38</v>
      </c>
      <c r="B12" t="str">
        <f>B5</f>
        <v>TJ Sokol Křemže "A"</v>
      </c>
      <c r="C12" t="str">
        <f>B6</f>
        <v>TJ Sokol Křemže "B"</v>
      </c>
    </row>
    <row r="13" spans="1:3" ht="12.75">
      <c r="A13" s="51" t="s">
        <v>35</v>
      </c>
      <c r="B13" t="str">
        <f>B4</f>
        <v>SKB Č. Krumlov "B"</v>
      </c>
      <c r="C13" t="str">
        <f>B7</f>
        <v>TJ Sokol Vodňany</v>
      </c>
    </row>
    <row r="15" spans="1:2" ht="12.75">
      <c r="A15" s="51"/>
      <c r="B15" s="48" t="s">
        <v>55</v>
      </c>
    </row>
    <row r="16" spans="1:3" ht="12.75">
      <c r="A16" s="51" t="s">
        <v>44</v>
      </c>
      <c r="B16" t="str">
        <f>B8</f>
        <v>Rozhodčí</v>
      </c>
      <c r="C16" t="str">
        <f>B6</f>
        <v>TJ Sokol Křemže "B"</v>
      </c>
    </row>
    <row r="17" spans="1:3" ht="12.75">
      <c r="A17" s="51" t="s">
        <v>36</v>
      </c>
      <c r="B17" t="str">
        <f>B3</f>
        <v>SK Badminton Tábor</v>
      </c>
      <c r="C17" t="str">
        <f>B4</f>
        <v>SKB Č. Krumlov "B"</v>
      </c>
    </row>
    <row r="18" spans="1:3" ht="12.75">
      <c r="A18" s="51" t="s">
        <v>142</v>
      </c>
      <c r="B18" t="str">
        <f>B5</f>
        <v>TJ Sokol Křemže "A"</v>
      </c>
      <c r="C18" t="str">
        <f>B7</f>
        <v>TJ Sokol Vodňany</v>
      </c>
    </row>
    <row r="19" ht="12.75">
      <c r="A19" s="51"/>
    </row>
    <row r="20" spans="1:2" ht="12.75">
      <c r="A20" s="51"/>
      <c r="B20" s="48" t="s">
        <v>56</v>
      </c>
    </row>
    <row r="21" spans="1:6" ht="12.75">
      <c r="A21" s="51" t="s">
        <v>37</v>
      </c>
      <c r="B21" t="str">
        <f>B4</f>
        <v>SKB Č. Krumlov "B"</v>
      </c>
      <c r="C21" t="str">
        <f>B8</f>
        <v>Rozhodčí</v>
      </c>
      <c r="F21" s="51"/>
    </row>
    <row r="22" spans="1:6" ht="12.75">
      <c r="A22" s="51" t="s">
        <v>143</v>
      </c>
      <c r="B22" t="str">
        <f>B3</f>
        <v>SK Badminton Tábor</v>
      </c>
      <c r="C22" t="str">
        <f>B5</f>
        <v>TJ Sokol Křemže "A"</v>
      </c>
      <c r="F22" s="51"/>
    </row>
    <row r="23" spans="1:6" ht="12.75">
      <c r="A23" s="51" t="s">
        <v>34</v>
      </c>
      <c r="B23" t="str">
        <f>B6</f>
        <v>TJ Sokol Křemže "B"</v>
      </c>
      <c r="C23" t="str">
        <f>B7</f>
        <v>TJ Sokol Vodňany</v>
      </c>
      <c r="F23" s="51"/>
    </row>
    <row r="24" spans="1:6" ht="12.75">
      <c r="A24" s="51"/>
      <c r="F24" s="51"/>
    </row>
    <row r="25" spans="1:6" ht="12.75">
      <c r="A25" s="51"/>
      <c r="B25" s="48" t="s">
        <v>57</v>
      </c>
      <c r="F25" s="51"/>
    </row>
    <row r="26" spans="1:6" ht="12.75">
      <c r="A26" s="51" t="s">
        <v>47</v>
      </c>
      <c r="B26" t="str">
        <f>B8</f>
        <v>Rozhodčí</v>
      </c>
      <c r="C26" t="str">
        <f>B7</f>
        <v>TJ Sokol Vodňany</v>
      </c>
      <c r="F26" s="51"/>
    </row>
    <row r="27" spans="1:6" ht="12.75">
      <c r="A27" s="51" t="s">
        <v>33</v>
      </c>
      <c r="B27" t="str">
        <f>B4</f>
        <v>SKB Č. Krumlov "B"</v>
      </c>
      <c r="C27" t="str">
        <f>B5</f>
        <v>TJ Sokol Křemže "A"</v>
      </c>
      <c r="F27" s="51"/>
    </row>
    <row r="28" spans="1:6" ht="12.75">
      <c r="A28" s="51" t="s">
        <v>30</v>
      </c>
      <c r="B28" t="str">
        <f>B3</f>
        <v>SK Badminton Tábor</v>
      </c>
      <c r="C28" t="str">
        <f>B6</f>
        <v>TJ Sokol Křemže "B"</v>
      </c>
      <c r="F28" s="51"/>
    </row>
    <row r="29" spans="1:6" ht="12.75">
      <c r="A29" s="51"/>
      <c r="F29" s="51"/>
    </row>
    <row r="30" spans="1:6" ht="12.75">
      <c r="A30" s="51"/>
      <c r="B30" s="48" t="s">
        <v>58</v>
      </c>
      <c r="F30" s="51"/>
    </row>
    <row r="31" spans="1:3" ht="12.75">
      <c r="A31" s="51" t="s">
        <v>31</v>
      </c>
      <c r="B31" t="str">
        <f>B5</f>
        <v>TJ Sokol Křemže "A"</v>
      </c>
      <c r="C31" t="str">
        <f>B8</f>
        <v>Rozhodčí</v>
      </c>
    </row>
    <row r="32" spans="1:3" ht="12.75">
      <c r="A32" s="51" t="s">
        <v>147</v>
      </c>
      <c r="B32" t="str">
        <f>B4</f>
        <v>SKB Č. Krumlov "B"</v>
      </c>
      <c r="C32" t="str">
        <f>B6</f>
        <v>TJ Sokol Křemže "B"</v>
      </c>
    </row>
    <row r="33" spans="1:3" ht="12.75">
      <c r="A33" s="51" t="s">
        <v>148</v>
      </c>
      <c r="B33" t="str">
        <f>B3</f>
        <v>SK Badminton Tábor</v>
      </c>
      <c r="C33" t="str">
        <f>B7</f>
        <v>TJ Sokol Vodňany</v>
      </c>
    </row>
    <row r="36" spans="1:5" s="53" customFormat="1" ht="12.75">
      <c r="A36" s="56"/>
      <c r="B36" s="55" t="s">
        <v>5</v>
      </c>
      <c r="C36" s="55" t="s">
        <v>59</v>
      </c>
      <c r="E36" s="55"/>
    </row>
    <row r="37" spans="2:3" ht="12.75">
      <c r="B37" s="62" t="s">
        <v>192</v>
      </c>
      <c r="C37" s="482">
        <v>45320</v>
      </c>
    </row>
    <row r="39" spans="2:3" ht="12.75">
      <c r="B39" s="151" t="s">
        <v>145</v>
      </c>
      <c r="C39" s="62" t="s">
        <v>193</v>
      </c>
    </row>
    <row r="40" spans="1:2" ht="12.75">
      <c r="A40" s="266" t="s">
        <v>39</v>
      </c>
      <c r="B40" t="s">
        <v>15</v>
      </c>
    </row>
    <row r="41" spans="1:3" ht="12.75">
      <c r="A41" s="266" t="s">
        <v>40</v>
      </c>
      <c r="B41" s="105" t="s">
        <v>133</v>
      </c>
      <c r="C41" s="55" t="s">
        <v>2</v>
      </c>
    </row>
    <row r="42" spans="1:3" ht="12.75">
      <c r="A42" s="266" t="s">
        <v>41</v>
      </c>
      <c r="B42" s="105" t="s">
        <v>113</v>
      </c>
      <c r="C42" s="62" t="s">
        <v>122</v>
      </c>
    </row>
    <row r="43" spans="1:2" ht="12.75">
      <c r="A43" s="266" t="s">
        <v>42</v>
      </c>
      <c r="B43" s="105" t="s">
        <v>125</v>
      </c>
    </row>
    <row r="44" spans="1:2" ht="12.75">
      <c r="A44" s="266" t="s">
        <v>43</v>
      </c>
      <c r="B44" s="105" t="s">
        <v>25</v>
      </c>
    </row>
    <row r="45" spans="1:2" ht="12.75">
      <c r="A45" s="266" t="s">
        <v>50</v>
      </c>
      <c r="B45" s="105" t="s">
        <v>24</v>
      </c>
    </row>
    <row r="46" spans="1:2" ht="12.75">
      <c r="A46" s="266" t="s">
        <v>114</v>
      </c>
      <c r="B46" s="105" t="s">
        <v>14</v>
      </c>
    </row>
    <row r="47" spans="1:2" ht="12.75">
      <c r="A47" s="266" t="s">
        <v>131</v>
      </c>
      <c r="B47" s="105" t="s">
        <v>23</v>
      </c>
    </row>
    <row r="56" ht="12.75">
      <c r="B56" t="s">
        <v>115</v>
      </c>
    </row>
  </sheetData>
  <sheetProtection/>
  <mergeCells count="10">
    <mergeCell ref="M2:O2"/>
    <mergeCell ref="J2:L2"/>
    <mergeCell ref="G2:I2"/>
    <mergeCell ref="P2:R2"/>
    <mergeCell ref="S2:U2"/>
    <mergeCell ref="G5:I5"/>
    <mergeCell ref="J5:L5"/>
    <mergeCell ref="M5:O5"/>
    <mergeCell ref="P5:R5"/>
    <mergeCell ref="S5:U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62"/>
  <sheetViews>
    <sheetView zoomScalePageLayoutView="0" workbookViewId="0" topLeftCell="A16">
      <selection activeCell="P39" sqref="P39"/>
    </sheetView>
  </sheetViews>
  <sheetFormatPr defaultColWidth="8.875" defaultRowHeight="12.75"/>
  <cols>
    <col min="1" max="1" width="9.125" style="350" customWidth="1"/>
    <col min="2" max="2" width="6.00390625" style="350" customWidth="1"/>
    <col min="3" max="3" width="23.875" style="325" customWidth="1"/>
    <col min="4" max="4" width="27.75390625" style="325" customWidth="1"/>
    <col min="5" max="10" width="8.875" style="325" customWidth="1"/>
    <col min="11" max="11" width="13.625" style="325" customWidth="1"/>
    <col min="12" max="12" width="13.125" style="325" customWidth="1"/>
    <col min="13" max="16384" width="8.875" style="325" customWidth="1"/>
  </cols>
  <sheetData>
    <row r="1" spans="1:12" ht="13.5" thickBot="1">
      <c r="A1" s="323" t="s">
        <v>101</v>
      </c>
      <c r="B1" s="324" t="s">
        <v>102</v>
      </c>
      <c r="C1" s="324" t="s">
        <v>103</v>
      </c>
      <c r="D1" s="324" t="s">
        <v>104</v>
      </c>
      <c r="E1" s="324" t="s">
        <v>105</v>
      </c>
      <c r="F1" s="324" t="s">
        <v>106</v>
      </c>
      <c r="G1" s="324" t="s">
        <v>107</v>
      </c>
      <c r="H1" s="324" t="s">
        <v>108</v>
      </c>
      <c r="I1" s="324" t="s">
        <v>109</v>
      </c>
      <c r="J1" s="324" t="s">
        <v>110</v>
      </c>
      <c r="K1" s="324" t="s">
        <v>111</v>
      </c>
      <c r="L1" s="324" t="s">
        <v>112</v>
      </c>
    </row>
    <row r="2" spans="1:12" ht="15.75" thickBot="1">
      <c r="A2" s="326">
        <v>2</v>
      </c>
      <c r="B2" s="327"/>
      <c r="C2" s="328" t="s">
        <v>3</v>
      </c>
      <c r="D2" s="328" t="s">
        <v>4</v>
      </c>
      <c r="E2" s="650" t="s">
        <v>20</v>
      </c>
      <c r="F2" s="650"/>
      <c r="G2" s="650" t="s">
        <v>21</v>
      </c>
      <c r="H2" s="650"/>
      <c r="I2" s="650" t="s">
        <v>22</v>
      </c>
      <c r="J2" s="650"/>
      <c r="K2" s="329" t="s">
        <v>3</v>
      </c>
      <c r="L2" s="330" t="s">
        <v>4</v>
      </c>
    </row>
    <row r="3" spans="1:12" ht="12.75">
      <c r="A3" s="326">
        <v>3</v>
      </c>
      <c r="B3" s="651" t="s">
        <v>27</v>
      </c>
      <c r="C3" s="331" t="s">
        <v>117</v>
      </c>
      <c r="D3" s="331" t="s">
        <v>137</v>
      </c>
      <c r="E3" s="332">
        <v>322</v>
      </c>
      <c r="F3" s="332">
        <v>316</v>
      </c>
      <c r="G3" s="332">
        <v>8</v>
      </c>
      <c r="H3" s="332">
        <v>10</v>
      </c>
      <c r="I3" s="332">
        <v>4</v>
      </c>
      <c r="J3" s="332">
        <v>4</v>
      </c>
      <c r="K3" s="333">
        <v>2</v>
      </c>
      <c r="L3" s="334">
        <v>2</v>
      </c>
    </row>
    <row r="4" spans="1:12" ht="12.75">
      <c r="A4" s="326">
        <v>4</v>
      </c>
      <c r="B4" s="652"/>
      <c r="C4" s="335" t="s">
        <v>117</v>
      </c>
      <c r="D4" s="335" t="s">
        <v>136</v>
      </c>
      <c r="E4" s="323">
        <v>194</v>
      </c>
      <c r="F4" s="323">
        <v>322</v>
      </c>
      <c r="G4" s="323">
        <v>2</v>
      </c>
      <c r="H4" s="323">
        <v>14</v>
      </c>
      <c r="I4" s="323">
        <v>1</v>
      </c>
      <c r="J4" s="323">
        <v>7</v>
      </c>
      <c r="K4" s="336">
        <v>1</v>
      </c>
      <c r="L4" s="337">
        <v>3</v>
      </c>
    </row>
    <row r="5" spans="1:12" ht="12.75">
      <c r="A5" s="326">
        <v>5</v>
      </c>
      <c r="B5" s="652"/>
      <c r="C5" s="335" t="s">
        <v>117</v>
      </c>
      <c r="D5" s="335" t="s">
        <v>119</v>
      </c>
      <c r="E5" s="323">
        <v>331</v>
      </c>
      <c r="F5" s="323">
        <v>230</v>
      </c>
      <c r="G5" s="323">
        <v>10</v>
      </c>
      <c r="H5" s="323">
        <v>8</v>
      </c>
      <c r="I5" s="323">
        <v>4</v>
      </c>
      <c r="J5" s="323">
        <v>4</v>
      </c>
      <c r="K5" s="336">
        <v>2</v>
      </c>
      <c r="L5" s="338">
        <v>2</v>
      </c>
    </row>
    <row r="6" spans="1:12" ht="12.75">
      <c r="A6" s="326">
        <v>6</v>
      </c>
      <c r="B6" s="652"/>
      <c r="C6" s="335" t="s">
        <v>117</v>
      </c>
      <c r="D6" s="335" t="s">
        <v>127</v>
      </c>
      <c r="E6" s="323">
        <v>291</v>
      </c>
      <c r="F6" s="323">
        <v>352</v>
      </c>
      <c r="G6" s="323">
        <v>5</v>
      </c>
      <c r="H6" s="323">
        <v>13</v>
      </c>
      <c r="I6" s="323">
        <v>2</v>
      </c>
      <c r="J6" s="323">
        <v>6</v>
      </c>
      <c r="K6" s="336">
        <v>1</v>
      </c>
      <c r="L6" s="339">
        <v>3</v>
      </c>
    </row>
    <row r="7" spans="1:12" ht="12.75">
      <c r="A7" s="326">
        <v>7</v>
      </c>
      <c r="B7" s="652"/>
      <c r="C7" s="335" t="s">
        <v>137</v>
      </c>
      <c r="D7" s="335" t="s">
        <v>136</v>
      </c>
      <c r="E7" s="323">
        <v>226</v>
      </c>
      <c r="F7" s="323">
        <v>284</v>
      </c>
      <c r="G7" s="323">
        <v>6</v>
      </c>
      <c r="H7" s="323">
        <v>10</v>
      </c>
      <c r="I7" s="323">
        <v>3</v>
      </c>
      <c r="J7" s="323">
        <v>5</v>
      </c>
      <c r="K7" s="340">
        <v>1</v>
      </c>
      <c r="L7" s="337">
        <v>3</v>
      </c>
    </row>
    <row r="8" spans="1:12" ht="12.75">
      <c r="A8" s="326">
        <v>8</v>
      </c>
      <c r="B8" s="652"/>
      <c r="C8" s="335" t="s">
        <v>137</v>
      </c>
      <c r="D8" s="335" t="s">
        <v>119</v>
      </c>
      <c r="E8" s="323">
        <v>288</v>
      </c>
      <c r="F8" s="323">
        <v>156</v>
      </c>
      <c r="G8" s="323">
        <v>12</v>
      </c>
      <c r="H8" s="323">
        <v>3</v>
      </c>
      <c r="I8" s="323">
        <v>6</v>
      </c>
      <c r="J8" s="323">
        <v>1</v>
      </c>
      <c r="K8" s="340">
        <v>3</v>
      </c>
      <c r="L8" s="338">
        <v>1</v>
      </c>
    </row>
    <row r="9" spans="1:12" ht="12.75">
      <c r="A9" s="326">
        <v>9</v>
      </c>
      <c r="B9" s="652"/>
      <c r="C9" s="335" t="s">
        <v>137</v>
      </c>
      <c r="D9" s="335" t="s">
        <v>127</v>
      </c>
      <c r="E9" s="323">
        <v>213</v>
      </c>
      <c r="F9" s="323">
        <v>282</v>
      </c>
      <c r="G9" s="323">
        <v>4</v>
      </c>
      <c r="H9" s="323">
        <v>12</v>
      </c>
      <c r="I9" s="323">
        <v>2</v>
      </c>
      <c r="J9" s="323">
        <v>6</v>
      </c>
      <c r="K9" s="340">
        <v>1</v>
      </c>
      <c r="L9" s="339">
        <v>3</v>
      </c>
    </row>
    <row r="10" spans="1:12" ht="12.75" customHeight="1">
      <c r="A10" s="326">
        <v>10</v>
      </c>
      <c r="B10" s="652"/>
      <c r="C10" s="335" t="s">
        <v>136</v>
      </c>
      <c r="D10" s="335" t="s">
        <v>119</v>
      </c>
      <c r="E10" s="323">
        <v>316</v>
      </c>
      <c r="F10" s="323">
        <v>145</v>
      </c>
      <c r="G10" s="323">
        <v>14</v>
      </c>
      <c r="H10" s="323">
        <v>2</v>
      </c>
      <c r="I10" s="323">
        <v>7</v>
      </c>
      <c r="J10" s="323">
        <v>1</v>
      </c>
      <c r="K10" s="341">
        <v>3</v>
      </c>
      <c r="L10" s="338">
        <v>1</v>
      </c>
    </row>
    <row r="11" spans="1:12" ht="12.75" customHeight="1">
      <c r="A11" s="326">
        <v>11</v>
      </c>
      <c r="B11" s="652"/>
      <c r="C11" s="335" t="s">
        <v>136</v>
      </c>
      <c r="D11" s="335" t="s">
        <v>127</v>
      </c>
      <c r="E11" s="323">
        <v>350</v>
      </c>
      <c r="F11" s="323">
        <v>242</v>
      </c>
      <c r="G11" s="323">
        <v>14</v>
      </c>
      <c r="H11" s="323">
        <v>3</v>
      </c>
      <c r="I11" s="323">
        <v>7</v>
      </c>
      <c r="J11" s="323">
        <v>1</v>
      </c>
      <c r="K11" s="341">
        <v>3</v>
      </c>
      <c r="L11" s="339">
        <v>1</v>
      </c>
    </row>
    <row r="12" spans="1:12" ht="12.75" customHeight="1" thickBot="1">
      <c r="A12" s="326">
        <v>12</v>
      </c>
      <c r="B12" s="653"/>
      <c r="C12" s="342" t="s">
        <v>119</v>
      </c>
      <c r="D12" s="342" t="s">
        <v>127</v>
      </c>
      <c r="E12" s="343">
        <v>189</v>
      </c>
      <c r="F12" s="343">
        <v>366</v>
      </c>
      <c r="G12" s="343">
        <v>3</v>
      </c>
      <c r="H12" s="343">
        <v>15</v>
      </c>
      <c r="I12" s="343">
        <v>1</v>
      </c>
      <c r="J12" s="343">
        <v>7</v>
      </c>
      <c r="K12" s="344">
        <v>1</v>
      </c>
      <c r="L12" s="345">
        <v>3</v>
      </c>
    </row>
    <row r="13" spans="1:12" ht="12.75">
      <c r="A13" s="326">
        <v>13</v>
      </c>
      <c r="B13" s="651" t="s">
        <v>28</v>
      </c>
      <c r="C13" s="331" t="s">
        <v>117</v>
      </c>
      <c r="D13" s="331" t="s">
        <v>137</v>
      </c>
      <c r="E13" s="332">
        <v>214</v>
      </c>
      <c r="F13" s="332">
        <v>366</v>
      </c>
      <c r="G13" s="332">
        <v>2</v>
      </c>
      <c r="H13" s="332">
        <v>16</v>
      </c>
      <c r="I13" s="332">
        <v>0</v>
      </c>
      <c r="J13" s="332">
        <v>8</v>
      </c>
      <c r="K13" s="333">
        <v>1</v>
      </c>
      <c r="L13" s="334">
        <v>3</v>
      </c>
    </row>
    <row r="14" spans="1:12" ht="12.75">
      <c r="A14" s="326">
        <v>14</v>
      </c>
      <c r="B14" s="652"/>
      <c r="C14" s="335" t="s">
        <v>117</v>
      </c>
      <c r="D14" s="335" t="s">
        <v>136</v>
      </c>
      <c r="E14" s="323">
        <v>176</v>
      </c>
      <c r="F14" s="323">
        <v>294</v>
      </c>
      <c r="G14" s="323">
        <v>2</v>
      </c>
      <c r="H14" s="323">
        <v>14</v>
      </c>
      <c r="I14" s="323">
        <v>1</v>
      </c>
      <c r="J14" s="323">
        <v>7</v>
      </c>
      <c r="K14" s="336">
        <v>1</v>
      </c>
      <c r="L14" s="337">
        <v>3</v>
      </c>
    </row>
    <row r="15" spans="1:12" ht="12.75">
      <c r="A15" s="326">
        <v>15</v>
      </c>
      <c r="B15" s="652"/>
      <c r="C15" s="335" t="s">
        <v>117</v>
      </c>
      <c r="D15" s="335" t="s">
        <v>119</v>
      </c>
      <c r="E15" s="323">
        <v>271</v>
      </c>
      <c r="F15" s="323">
        <v>317</v>
      </c>
      <c r="G15" s="323">
        <v>8</v>
      </c>
      <c r="H15" s="323">
        <v>9</v>
      </c>
      <c r="I15" s="323">
        <v>4</v>
      </c>
      <c r="J15" s="323">
        <v>4</v>
      </c>
      <c r="K15" s="336">
        <v>2</v>
      </c>
      <c r="L15" s="338">
        <v>2</v>
      </c>
    </row>
    <row r="16" spans="1:12" ht="12.75">
      <c r="A16" s="326">
        <v>16</v>
      </c>
      <c r="B16" s="652"/>
      <c r="C16" s="335" t="s">
        <v>117</v>
      </c>
      <c r="D16" s="335" t="s">
        <v>127</v>
      </c>
      <c r="E16" s="323">
        <v>265</v>
      </c>
      <c r="F16" s="323">
        <v>333</v>
      </c>
      <c r="G16" s="323">
        <v>4</v>
      </c>
      <c r="H16" s="323">
        <v>13</v>
      </c>
      <c r="I16" s="323">
        <v>2</v>
      </c>
      <c r="J16" s="323">
        <v>6</v>
      </c>
      <c r="K16" s="336">
        <v>1</v>
      </c>
      <c r="L16" s="339">
        <v>3</v>
      </c>
    </row>
    <row r="17" spans="1:12" ht="12.75">
      <c r="A17" s="326">
        <v>17</v>
      </c>
      <c r="B17" s="652"/>
      <c r="C17" s="335" t="s">
        <v>137</v>
      </c>
      <c r="D17" s="335" t="s">
        <v>136</v>
      </c>
      <c r="E17" s="323">
        <v>289</v>
      </c>
      <c r="F17" s="323">
        <v>326</v>
      </c>
      <c r="G17" s="323">
        <v>4</v>
      </c>
      <c r="H17" s="323">
        <v>14</v>
      </c>
      <c r="I17" s="323">
        <v>1</v>
      </c>
      <c r="J17" s="323">
        <v>7</v>
      </c>
      <c r="K17" s="340">
        <v>1</v>
      </c>
      <c r="L17" s="337">
        <v>3</v>
      </c>
    </row>
    <row r="18" spans="1:12" ht="12.75">
      <c r="A18" s="326">
        <v>18</v>
      </c>
      <c r="B18" s="652"/>
      <c r="C18" s="335" t="s">
        <v>137</v>
      </c>
      <c r="D18" s="335" t="s">
        <v>119</v>
      </c>
      <c r="E18" s="323">
        <v>327</v>
      </c>
      <c r="F18" s="323">
        <v>311</v>
      </c>
      <c r="G18" s="323">
        <v>9</v>
      </c>
      <c r="H18" s="323">
        <v>8</v>
      </c>
      <c r="I18" s="323">
        <v>4</v>
      </c>
      <c r="J18" s="323">
        <v>4</v>
      </c>
      <c r="K18" s="340">
        <v>2</v>
      </c>
      <c r="L18" s="338">
        <v>2</v>
      </c>
    </row>
    <row r="19" spans="1:12" ht="12.75">
      <c r="A19" s="326">
        <v>19</v>
      </c>
      <c r="B19" s="652"/>
      <c r="C19" s="335" t="s">
        <v>137</v>
      </c>
      <c r="D19" s="335" t="s">
        <v>127</v>
      </c>
      <c r="E19" s="323">
        <v>291</v>
      </c>
      <c r="F19" s="323">
        <v>237</v>
      </c>
      <c r="G19" s="323">
        <v>12</v>
      </c>
      <c r="H19" s="323">
        <v>4</v>
      </c>
      <c r="I19" s="323">
        <v>6</v>
      </c>
      <c r="J19" s="323">
        <v>2</v>
      </c>
      <c r="K19" s="340">
        <v>3</v>
      </c>
      <c r="L19" s="339">
        <v>1</v>
      </c>
    </row>
    <row r="20" spans="1:12" ht="12.75">
      <c r="A20" s="326">
        <v>20</v>
      </c>
      <c r="B20" s="652"/>
      <c r="C20" s="335" t="s">
        <v>136</v>
      </c>
      <c r="D20" s="335" t="s">
        <v>119</v>
      </c>
      <c r="E20" s="323">
        <v>292</v>
      </c>
      <c r="F20" s="323">
        <v>252</v>
      </c>
      <c r="G20" s="323">
        <v>11</v>
      </c>
      <c r="H20" s="323">
        <v>6</v>
      </c>
      <c r="I20" s="323">
        <v>5</v>
      </c>
      <c r="J20" s="323">
        <v>3</v>
      </c>
      <c r="K20" s="341">
        <v>3</v>
      </c>
      <c r="L20" s="338">
        <v>1</v>
      </c>
    </row>
    <row r="21" spans="1:12" ht="12.75">
      <c r="A21" s="326">
        <v>21</v>
      </c>
      <c r="B21" s="652"/>
      <c r="C21" s="335" t="s">
        <v>136</v>
      </c>
      <c r="D21" s="335" t="s">
        <v>127</v>
      </c>
      <c r="E21" s="323">
        <v>279</v>
      </c>
      <c r="F21" s="323">
        <v>225</v>
      </c>
      <c r="G21" s="323">
        <v>10</v>
      </c>
      <c r="H21" s="323">
        <v>7</v>
      </c>
      <c r="I21" s="323">
        <v>5</v>
      </c>
      <c r="J21" s="323">
        <v>3</v>
      </c>
      <c r="K21" s="341">
        <v>3</v>
      </c>
      <c r="L21" s="339">
        <v>1</v>
      </c>
    </row>
    <row r="22" spans="1:12" ht="13.5" thickBot="1">
      <c r="A22" s="326">
        <v>22</v>
      </c>
      <c r="B22" s="653"/>
      <c r="C22" s="342" t="s">
        <v>119</v>
      </c>
      <c r="D22" s="342" t="s">
        <v>127</v>
      </c>
      <c r="E22" s="343">
        <v>270</v>
      </c>
      <c r="F22" s="343">
        <v>355</v>
      </c>
      <c r="G22" s="343">
        <v>5</v>
      </c>
      <c r="H22" s="343">
        <v>13</v>
      </c>
      <c r="I22" s="343">
        <v>2</v>
      </c>
      <c r="J22" s="343">
        <v>6</v>
      </c>
      <c r="K22" s="344">
        <v>1</v>
      </c>
      <c r="L22" s="345">
        <v>3</v>
      </c>
    </row>
    <row r="23" spans="1:12" ht="12.75">
      <c r="A23" s="326">
        <v>23</v>
      </c>
      <c r="B23" s="651" t="s">
        <v>29</v>
      </c>
      <c r="C23" s="331" t="s">
        <v>117</v>
      </c>
      <c r="D23" s="331" t="s">
        <v>137</v>
      </c>
      <c r="E23" s="332">
        <v>289</v>
      </c>
      <c r="F23" s="332">
        <v>354</v>
      </c>
      <c r="G23" s="332">
        <v>4</v>
      </c>
      <c r="H23" s="332">
        <v>14</v>
      </c>
      <c r="I23" s="332">
        <v>1</v>
      </c>
      <c r="J23" s="332">
        <v>7</v>
      </c>
      <c r="K23" s="333">
        <v>1</v>
      </c>
      <c r="L23" s="346">
        <v>3</v>
      </c>
    </row>
    <row r="24" spans="1:12" ht="12.75">
      <c r="A24" s="326">
        <v>24</v>
      </c>
      <c r="B24" s="652"/>
      <c r="C24" s="335" t="s">
        <v>117</v>
      </c>
      <c r="D24" s="335" t="s">
        <v>136</v>
      </c>
      <c r="E24" s="323">
        <v>212</v>
      </c>
      <c r="F24" s="323">
        <v>294</v>
      </c>
      <c r="G24" s="323">
        <v>2</v>
      </c>
      <c r="H24" s="323">
        <v>14</v>
      </c>
      <c r="I24" s="323">
        <v>1</v>
      </c>
      <c r="J24" s="323">
        <v>7</v>
      </c>
      <c r="K24" s="336">
        <v>1</v>
      </c>
      <c r="L24" s="337">
        <v>3</v>
      </c>
    </row>
    <row r="25" spans="1:12" ht="12.75">
      <c r="A25" s="326">
        <v>25</v>
      </c>
      <c r="B25" s="652"/>
      <c r="C25" s="335" t="s">
        <v>117</v>
      </c>
      <c r="D25" s="335" t="s">
        <v>119</v>
      </c>
      <c r="E25" s="323">
        <v>369</v>
      </c>
      <c r="F25" s="323">
        <v>318</v>
      </c>
      <c r="G25" s="323">
        <v>14</v>
      </c>
      <c r="H25" s="323">
        <v>5</v>
      </c>
      <c r="I25" s="323">
        <v>7</v>
      </c>
      <c r="J25" s="323">
        <v>1</v>
      </c>
      <c r="K25" s="336">
        <v>3</v>
      </c>
      <c r="L25" s="338">
        <v>1</v>
      </c>
    </row>
    <row r="26" spans="1:12" ht="12.75">
      <c r="A26" s="326">
        <v>26</v>
      </c>
      <c r="B26" s="652"/>
      <c r="C26" s="335" t="s">
        <v>117</v>
      </c>
      <c r="D26" s="335" t="s">
        <v>127</v>
      </c>
      <c r="E26" s="323">
        <v>334</v>
      </c>
      <c r="F26" s="323">
        <v>311</v>
      </c>
      <c r="G26" s="323">
        <v>9</v>
      </c>
      <c r="H26" s="323">
        <v>10</v>
      </c>
      <c r="I26" s="323">
        <v>4</v>
      </c>
      <c r="J26" s="323">
        <v>4</v>
      </c>
      <c r="K26" s="336">
        <v>2</v>
      </c>
      <c r="L26" s="339">
        <v>2</v>
      </c>
    </row>
    <row r="27" spans="1:12" ht="12.75">
      <c r="A27" s="326">
        <v>27</v>
      </c>
      <c r="B27" s="652"/>
      <c r="C27" s="335" t="s">
        <v>137</v>
      </c>
      <c r="D27" s="335" t="s">
        <v>136</v>
      </c>
      <c r="E27" s="323">
        <v>291</v>
      </c>
      <c r="F27" s="323">
        <v>279</v>
      </c>
      <c r="G27" s="323">
        <v>6</v>
      </c>
      <c r="H27" s="323">
        <v>11</v>
      </c>
      <c r="I27" s="323">
        <v>3</v>
      </c>
      <c r="J27" s="323">
        <v>5</v>
      </c>
      <c r="K27" s="347">
        <v>1</v>
      </c>
      <c r="L27" s="337">
        <v>3</v>
      </c>
    </row>
    <row r="28" spans="1:12" ht="12.75">
      <c r="A28" s="326">
        <v>28</v>
      </c>
      <c r="B28" s="652"/>
      <c r="C28" s="335" t="s">
        <v>137</v>
      </c>
      <c r="D28" s="335" t="s">
        <v>119</v>
      </c>
      <c r="E28" s="323">
        <v>387</v>
      </c>
      <c r="F28" s="323">
        <v>289</v>
      </c>
      <c r="G28" s="323">
        <v>15</v>
      </c>
      <c r="H28" s="323">
        <v>4</v>
      </c>
      <c r="I28" s="323">
        <v>7</v>
      </c>
      <c r="J28" s="323">
        <v>1</v>
      </c>
      <c r="K28" s="347">
        <v>3</v>
      </c>
      <c r="L28" s="338">
        <v>1</v>
      </c>
    </row>
    <row r="29" spans="1:12" ht="12.75">
      <c r="A29" s="326">
        <v>29</v>
      </c>
      <c r="B29" s="652"/>
      <c r="C29" s="335" t="s">
        <v>137</v>
      </c>
      <c r="D29" s="335" t="s">
        <v>127</v>
      </c>
      <c r="E29" s="323">
        <v>293</v>
      </c>
      <c r="F29" s="323">
        <v>219</v>
      </c>
      <c r="G29" s="323">
        <v>10</v>
      </c>
      <c r="H29" s="323">
        <v>6</v>
      </c>
      <c r="I29" s="323">
        <v>5</v>
      </c>
      <c r="J29" s="323">
        <v>3</v>
      </c>
      <c r="K29" s="347">
        <v>3</v>
      </c>
      <c r="L29" s="339">
        <v>1</v>
      </c>
    </row>
    <row r="30" spans="1:12" ht="12.75">
      <c r="A30" s="326">
        <v>30</v>
      </c>
      <c r="B30" s="652"/>
      <c r="C30" s="335" t="s">
        <v>136</v>
      </c>
      <c r="D30" s="335" t="s">
        <v>119</v>
      </c>
      <c r="E30" s="323">
        <v>302</v>
      </c>
      <c r="F30" s="323">
        <v>208</v>
      </c>
      <c r="G30" s="323">
        <v>13</v>
      </c>
      <c r="H30" s="323">
        <v>4</v>
      </c>
      <c r="I30" s="323">
        <v>6</v>
      </c>
      <c r="J30" s="323">
        <v>2</v>
      </c>
      <c r="K30" s="341">
        <v>3</v>
      </c>
      <c r="L30" s="338">
        <v>1</v>
      </c>
    </row>
    <row r="31" spans="1:12" ht="12.75">
      <c r="A31" s="326">
        <v>31</v>
      </c>
      <c r="B31" s="652"/>
      <c r="C31" s="335" t="s">
        <v>136</v>
      </c>
      <c r="D31" s="335" t="s">
        <v>127</v>
      </c>
      <c r="E31" s="323">
        <v>329</v>
      </c>
      <c r="F31" s="323">
        <v>224</v>
      </c>
      <c r="G31" s="323">
        <v>14</v>
      </c>
      <c r="H31" s="323">
        <v>4</v>
      </c>
      <c r="I31" s="323">
        <v>7</v>
      </c>
      <c r="J31" s="323">
        <v>1</v>
      </c>
      <c r="K31" s="341">
        <v>3</v>
      </c>
      <c r="L31" s="339">
        <v>1</v>
      </c>
    </row>
    <row r="32" spans="1:12" ht="13.5" thickBot="1">
      <c r="A32" s="326">
        <v>32</v>
      </c>
      <c r="B32" s="653"/>
      <c r="C32" s="342" t="s">
        <v>119</v>
      </c>
      <c r="D32" s="342" t="s">
        <v>127</v>
      </c>
      <c r="E32" s="343">
        <v>253</v>
      </c>
      <c r="F32" s="343">
        <v>261</v>
      </c>
      <c r="G32" s="343">
        <v>6</v>
      </c>
      <c r="H32" s="343">
        <v>10</v>
      </c>
      <c r="I32" s="343">
        <v>3</v>
      </c>
      <c r="J32" s="343">
        <v>5</v>
      </c>
      <c r="K32" s="344">
        <v>1</v>
      </c>
      <c r="L32" s="345">
        <v>3</v>
      </c>
    </row>
    <row r="40" spans="1:12" s="348" customFormat="1" ht="15">
      <c r="A40" s="467" t="s">
        <v>99</v>
      </c>
      <c r="B40" s="467" t="s">
        <v>100</v>
      </c>
      <c r="C40" s="468" t="s">
        <v>3</v>
      </c>
      <c r="D40" s="468" t="s">
        <v>4</v>
      </c>
      <c r="E40" s="649" t="s">
        <v>20</v>
      </c>
      <c r="F40" s="649"/>
      <c r="G40" s="649" t="s">
        <v>21</v>
      </c>
      <c r="H40" s="649"/>
      <c r="I40" s="649" t="s">
        <v>22</v>
      </c>
      <c r="J40" s="649"/>
      <c r="K40" s="468" t="s">
        <v>3</v>
      </c>
      <c r="L40" s="468" t="s">
        <v>4</v>
      </c>
    </row>
    <row r="41" spans="1:12" ht="15.75">
      <c r="A41" s="469" t="s">
        <v>90</v>
      </c>
      <c r="B41" s="470" t="str">
        <f>'[1]Los'!A12</f>
        <v>3-4</v>
      </c>
      <c r="C41" s="471" t="str">
        <f>'[1]Los'!B12</f>
        <v>TJ Sokol Křemže "A"</v>
      </c>
      <c r="D41" s="472" t="str">
        <f>'[1]Los'!C12</f>
        <v>TJ Sokol Křemže "B"</v>
      </c>
      <c r="E41" s="473">
        <f>'3-4'!M16</f>
        <v>302</v>
      </c>
      <c r="F41" s="473">
        <f>'3-4'!N16</f>
        <v>208</v>
      </c>
      <c r="G41" s="473">
        <f>'3-4'!O16</f>
        <v>13</v>
      </c>
      <c r="H41" s="473">
        <f>'3-4'!P16</f>
        <v>4</v>
      </c>
      <c r="I41" s="473">
        <f>'3-4'!Q16</f>
        <v>6</v>
      </c>
      <c r="J41" s="473">
        <f>'3-4'!R16</f>
        <v>2</v>
      </c>
      <c r="K41" s="473">
        <f>IF(I41+J41=0,0,IF(I41=J41,2,IF(I41&gt;J41,3,1)))</f>
        <v>3</v>
      </c>
      <c r="L41" s="473">
        <f>IF(J41+I41=0,0,IF(I41=J41,2,IF(J41&gt;I41,3,1)))</f>
        <v>1</v>
      </c>
    </row>
    <row r="42" spans="1:12" ht="15.75">
      <c r="A42" s="469" t="s">
        <v>90</v>
      </c>
      <c r="B42" s="470" t="str">
        <f>'[1]Los'!A13</f>
        <v>2-5</v>
      </c>
      <c r="C42" s="474" t="str">
        <f>'[1]Los'!B13</f>
        <v>SKB Č. Krumlov "B"</v>
      </c>
      <c r="D42" s="472" t="str">
        <f>'[1]Los'!C13</f>
        <v>TJ Sokol Vodňany</v>
      </c>
      <c r="E42" s="473">
        <f>'2-5'!M16</f>
        <v>293</v>
      </c>
      <c r="F42" s="473">
        <f>'2-5'!N16</f>
        <v>219</v>
      </c>
      <c r="G42" s="473">
        <f>'2-5'!O16</f>
        <v>10</v>
      </c>
      <c r="H42" s="473">
        <f>'2-5'!P16</f>
        <v>6</v>
      </c>
      <c r="I42" s="473">
        <f>'2-5'!Q16</f>
        <v>5</v>
      </c>
      <c r="J42" s="473">
        <f>'2-5'!R16</f>
        <v>3</v>
      </c>
      <c r="K42" s="473">
        <f>IF(I42+J42=0,0,IF(I42=J42,2,IF(I42&gt;J42,3,1)))</f>
        <v>3</v>
      </c>
      <c r="L42" s="473">
        <f>IF(J42+I42=0,0,IF(I42=J42,2,IF(J42&gt;I42,3,1)))</f>
        <v>1</v>
      </c>
    </row>
    <row r="43" spans="1:12" s="349" customFormat="1" ht="15.75">
      <c r="A43" s="469" t="s">
        <v>91</v>
      </c>
      <c r="B43" s="470" t="str">
        <f>'[1]Los'!A17</f>
        <v>1-2</v>
      </c>
      <c r="C43" s="475" t="str">
        <f>'[1]Los'!B17</f>
        <v>SK Badminton Tábor</v>
      </c>
      <c r="D43" s="476" t="str">
        <f>'[1]Los'!C17</f>
        <v>SKB Č. Krumlov "B"</v>
      </c>
      <c r="E43" s="473">
        <f>'1-2'!M16</f>
        <v>289</v>
      </c>
      <c r="F43" s="473">
        <f>'1-2'!N16</f>
        <v>354</v>
      </c>
      <c r="G43" s="473">
        <f>'1-2'!O16</f>
        <v>4</v>
      </c>
      <c r="H43" s="473">
        <f>'1-2'!P16</f>
        <v>14</v>
      </c>
      <c r="I43" s="473">
        <f>'1-2'!Q16</f>
        <v>1</v>
      </c>
      <c r="J43" s="473">
        <f>'1-2'!R16</f>
        <v>7</v>
      </c>
      <c r="K43" s="473">
        <f>IF(I43+J43=0,0,IF(I43=J43,2,IF(I43&gt;J43,3,1)))</f>
        <v>1</v>
      </c>
      <c r="L43" s="473">
        <f>IF(J43+I43=0,0,IF(I43=J43,2,IF(J43&gt;I43,3,1)))</f>
        <v>3</v>
      </c>
    </row>
    <row r="44" spans="1:12" ht="15.75">
      <c r="A44" s="469" t="s">
        <v>91</v>
      </c>
      <c r="B44" s="470" t="str">
        <f>'[1]Los'!A18</f>
        <v>3-5</v>
      </c>
      <c r="C44" s="477" t="str">
        <f>'[1]Los'!B18</f>
        <v>TJ Sokol Křemže "A"</v>
      </c>
      <c r="D44" s="476" t="str">
        <f>'[1]Los'!C18</f>
        <v>TJ Sokol Vodňany</v>
      </c>
      <c r="E44" s="473">
        <f>'3-5'!M16</f>
        <v>329</v>
      </c>
      <c r="F44" s="473">
        <f>'3-5'!N16</f>
        <v>224</v>
      </c>
      <c r="G44" s="473">
        <f>'3-5'!O16</f>
        <v>14</v>
      </c>
      <c r="H44" s="473">
        <f>'3-5'!P16</f>
        <v>4</v>
      </c>
      <c r="I44" s="473">
        <f>'3-5'!Q16</f>
        <v>7</v>
      </c>
      <c r="J44" s="473">
        <f>'3-5'!R16</f>
        <v>1</v>
      </c>
      <c r="K44" s="473">
        <f aca="true" t="shared" si="0" ref="K44:K50">IF(I44+J44=0,0,IF(I44=J44,2,IF(I44&gt;J44,3,1)))</f>
        <v>3</v>
      </c>
      <c r="L44" s="473">
        <f aca="true" t="shared" si="1" ref="L44:L50">IF(J44+I44=0,0,IF(I44=J44,2,IF(J44&gt;I44,3,1)))</f>
        <v>1</v>
      </c>
    </row>
    <row r="45" spans="1:12" ht="15.75">
      <c r="A45" s="469" t="s">
        <v>92</v>
      </c>
      <c r="B45" s="470" t="str">
        <f>'[1]Los'!A22</f>
        <v>1-3</v>
      </c>
      <c r="C45" s="478" t="str">
        <f>'[1]Los'!B22</f>
        <v>SK Badminton Tábor</v>
      </c>
      <c r="D45" s="472" t="str">
        <f>'[1]Los'!C22</f>
        <v>TJ Sokol Křemže "A"</v>
      </c>
      <c r="E45" s="473">
        <f>'1-3'!M16</f>
        <v>212</v>
      </c>
      <c r="F45" s="473">
        <f>'1-3'!N16</f>
        <v>294</v>
      </c>
      <c r="G45" s="473">
        <f>'1-3'!O16</f>
        <v>2</v>
      </c>
      <c r="H45" s="473">
        <f>'1-3'!P16</f>
        <v>14</v>
      </c>
      <c r="I45" s="473">
        <f>'1-3'!Q16</f>
        <v>1</v>
      </c>
      <c r="J45" s="473">
        <f>'1-3'!R16</f>
        <v>7</v>
      </c>
      <c r="K45" s="473">
        <f t="shared" si="0"/>
        <v>1</v>
      </c>
      <c r="L45" s="473">
        <f t="shared" si="1"/>
        <v>3</v>
      </c>
    </row>
    <row r="46" spans="1:12" ht="15.75">
      <c r="A46" s="469" t="s">
        <v>92</v>
      </c>
      <c r="B46" s="470" t="str">
        <f>'[1]Los'!A23</f>
        <v>4-5</v>
      </c>
      <c r="C46" s="479" t="str">
        <f>'[1]Los'!B23</f>
        <v>TJ Sokol Křemže "B"</v>
      </c>
      <c r="D46" s="472" t="str">
        <f>'[1]Los'!C23</f>
        <v>TJ Sokol Vodňany</v>
      </c>
      <c r="E46" s="473">
        <f>'4-5'!M16</f>
        <v>253</v>
      </c>
      <c r="F46" s="473">
        <f>'4-5'!N16</f>
        <v>261</v>
      </c>
      <c r="G46" s="473">
        <f>'4-5'!O16</f>
        <v>6</v>
      </c>
      <c r="H46" s="473">
        <f>'4-5'!P16</f>
        <v>10</v>
      </c>
      <c r="I46" s="473">
        <f>'4-5'!Q16</f>
        <v>3</v>
      </c>
      <c r="J46" s="473">
        <f>'4-5'!R16</f>
        <v>5</v>
      </c>
      <c r="K46" s="473">
        <f t="shared" si="0"/>
        <v>1</v>
      </c>
      <c r="L46" s="473">
        <f t="shared" si="1"/>
        <v>3</v>
      </c>
    </row>
    <row r="47" spans="1:12" ht="15.75">
      <c r="A47" s="469" t="s">
        <v>93</v>
      </c>
      <c r="B47" s="470" t="str">
        <f>'[1]Los'!A27</f>
        <v>2-3</v>
      </c>
      <c r="C47" s="474" t="str">
        <f>'[1]Los'!B27</f>
        <v>SKB Č. Krumlov "B"</v>
      </c>
      <c r="D47" s="472" t="str">
        <f>'[1]Los'!C27</f>
        <v>TJ Sokol Křemže "A"</v>
      </c>
      <c r="E47" s="473">
        <f>'2-3'!M16</f>
        <v>291</v>
      </c>
      <c r="F47" s="473">
        <f>'2-3'!N16</f>
        <v>279</v>
      </c>
      <c r="G47" s="473">
        <f>'2-3'!O16</f>
        <v>6</v>
      </c>
      <c r="H47" s="473">
        <f>'2-3'!P16</f>
        <v>11</v>
      </c>
      <c r="I47" s="473">
        <f>'2-3'!Q16</f>
        <v>3</v>
      </c>
      <c r="J47" s="473">
        <f>'2-3'!R16</f>
        <v>5</v>
      </c>
      <c r="K47" s="473">
        <f>IF(I47+J47=0,0,IF(I47=J47,2,IF(I47&gt;J47,3,1)))</f>
        <v>1</v>
      </c>
      <c r="L47" s="473">
        <f>IF(J47+I47=0,0,IF(I47=J47,2,IF(J47&gt;I47,3,1)))</f>
        <v>3</v>
      </c>
    </row>
    <row r="48" spans="1:12" ht="15.75">
      <c r="A48" s="469" t="s">
        <v>93</v>
      </c>
      <c r="B48" s="470" t="str">
        <f>'[1]Los'!A28</f>
        <v>1-4</v>
      </c>
      <c r="C48" s="478" t="str">
        <f>'[1]Los'!B28</f>
        <v>SK Badminton Tábor</v>
      </c>
      <c r="D48" s="472" t="str">
        <f>'[1]Los'!C28</f>
        <v>TJ Sokol Křemže "B"</v>
      </c>
      <c r="E48" s="473">
        <f>'1-4'!M16</f>
        <v>369</v>
      </c>
      <c r="F48" s="473">
        <f>'1-4'!N16</f>
        <v>318</v>
      </c>
      <c r="G48" s="473">
        <f>'1-4'!O16</f>
        <v>14</v>
      </c>
      <c r="H48" s="473">
        <f>'1-4'!P16</f>
        <v>5</v>
      </c>
      <c r="I48" s="473">
        <f>'1-4'!Q16</f>
        <v>7</v>
      </c>
      <c r="J48" s="473">
        <f>'1-4'!R16</f>
        <v>1</v>
      </c>
      <c r="K48" s="473">
        <f t="shared" si="0"/>
        <v>3</v>
      </c>
      <c r="L48" s="473">
        <f t="shared" si="1"/>
        <v>1</v>
      </c>
    </row>
    <row r="49" spans="1:12" ht="15.75">
      <c r="A49" s="469" t="s">
        <v>94</v>
      </c>
      <c r="B49" s="470" t="str">
        <f>'[1]Los'!A32</f>
        <v>2-4</v>
      </c>
      <c r="C49" s="474" t="str">
        <f>'[1]Los'!B32</f>
        <v>SKB Č. Krumlov "B"</v>
      </c>
      <c r="D49" s="472" t="str">
        <f>'[1]Los'!C32</f>
        <v>TJ Sokol Křemže "B"</v>
      </c>
      <c r="E49" s="473">
        <f>'2-4'!M16</f>
        <v>387</v>
      </c>
      <c r="F49" s="473">
        <f>'2-4'!N16</f>
        <v>289</v>
      </c>
      <c r="G49" s="473">
        <f>'2-4'!O16</f>
        <v>15</v>
      </c>
      <c r="H49" s="473">
        <f>'2-4'!P16</f>
        <v>4</v>
      </c>
      <c r="I49" s="473">
        <f>'2-4'!Q16</f>
        <v>7</v>
      </c>
      <c r="J49" s="473">
        <f>'2-4'!R16</f>
        <v>1</v>
      </c>
      <c r="K49" s="473">
        <f t="shared" si="0"/>
        <v>3</v>
      </c>
      <c r="L49" s="473">
        <f t="shared" si="1"/>
        <v>1</v>
      </c>
    </row>
    <row r="50" spans="1:12" ht="15.75">
      <c r="A50" s="469" t="s">
        <v>94</v>
      </c>
      <c r="B50" s="470" t="str">
        <f>'[1]Los'!A33</f>
        <v>1-5</v>
      </c>
      <c r="C50" s="478" t="str">
        <f>'[1]Los'!B33</f>
        <v>SK Badminton Tábor</v>
      </c>
      <c r="D50" s="472" t="str">
        <f>'[1]Los'!C33</f>
        <v>TJ Sokol Vodňany</v>
      </c>
      <c r="E50" s="473">
        <f>'1-5'!M16</f>
        <v>334</v>
      </c>
      <c r="F50" s="473">
        <f>'1-5'!N16</f>
        <v>311</v>
      </c>
      <c r="G50" s="473">
        <f>'1-5'!O16</f>
        <v>9</v>
      </c>
      <c r="H50" s="473">
        <f>'1-5'!P16</f>
        <v>10</v>
      </c>
      <c r="I50" s="473">
        <f>'1-5'!Q16</f>
        <v>4</v>
      </c>
      <c r="J50" s="473">
        <f>'1-5'!R16</f>
        <v>4</v>
      </c>
      <c r="K50" s="473">
        <f t="shared" si="0"/>
        <v>2</v>
      </c>
      <c r="L50" s="473">
        <f t="shared" si="1"/>
        <v>2</v>
      </c>
    </row>
    <row r="51" spans="1:12" ht="12.75">
      <c r="A51" s="480"/>
      <c r="B51" s="48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12.75">
      <c r="A52" s="480"/>
      <c r="B52" s="48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ht="12.75">
      <c r="A53" s="480"/>
      <c r="B53" s="54"/>
      <c r="C53" s="100" t="str">
        <f>'[1]Los'!B3</f>
        <v>SK Badminton Tábor</v>
      </c>
      <c r="D53" s="100" t="str">
        <f>'[1]Los'!B4</f>
        <v>SKB Č. Krumlov "B"</v>
      </c>
      <c r="E53" s="480">
        <f aca="true" t="shared" si="2" ref="E53:L53">E43</f>
        <v>289</v>
      </c>
      <c r="F53" s="480">
        <f t="shared" si="2"/>
        <v>354</v>
      </c>
      <c r="G53" s="480">
        <f t="shared" si="2"/>
        <v>4</v>
      </c>
      <c r="H53" s="480">
        <f t="shared" si="2"/>
        <v>14</v>
      </c>
      <c r="I53" s="480">
        <f t="shared" si="2"/>
        <v>1</v>
      </c>
      <c r="J53" s="480">
        <f t="shared" si="2"/>
        <v>7</v>
      </c>
      <c r="K53" s="480">
        <f t="shared" si="2"/>
        <v>1</v>
      </c>
      <c r="L53" s="480">
        <f t="shared" si="2"/>
        <v>3</v>
      </c>
    </row>
    <row r="54" spans="1:12" ht="12.75">
      <c r="A54" s="480"/>
      <c r="B54" s="54"/>
      <c r="C54" s="100" t="str">
        <f>'[1]Los'!B3</f>
        <v>SK Badminton Tábor</v>
      </c>
      <c r="D54" s="100" t="str">
        <f>'[1]Los'!B5</f>
        <v>TJ Sokol Křemže "A"</v>
      </c>
      <c r="E54" s="481">
        <f>E45</f>
        <v>212</v>
      </c>
      <c r="F54" s="481">
        <f aca="true" t="shared" si="3" ref="F54:L54">F45</f>
        <v>294</v>
      </c>
      <c r="G54" s="481">
        <f t="shared" si="3"/>
        <v>2</v>
      </c>
      <c r="H54" s="481">
        <f t="shared" si="3"/>
        <v>14</v>
      </c>
      <c r="I54" s="481">
        <f t="shared" si="3"/>
        <v>1</v>
      </c>
      <c r="J54" s="481">
        <f t="shared" si="3"/>
        <v>7</v>
      </c>
      <c r="K54" s="481">
        <f t="shared" si="3"/>
        <v>1</v>
      </c>
      <c r="L54" s="481">
        <f t="shared" si="3"/>
        <v>3</v>
      </c>
    </row>
    <row r="55" spans="1:12" ht="12.75">
      <c r="A55" s="480"/>
      <c r="B55" s="54"/>
      <c r="C55" s="100" t="str">
        <f>'[1]Los'!B3</f>
        <v>SK Badminton Tábor</v>
      </c>
      <c r="D55" s="100" t="str">
        <f>'[1]Los'!B6</f>
        <v>TJ Sokol Křemže "B"</v>
      </c>
      <c r="E55" s="480">
        <f>E48</f>
        <v>369</v>
      </c>
      <c r="F55" s="480">
        <f aca="true" t="shared" si="4" ref="F55:L55">F48</f>
        <v>318</v>
      </c>
      <c r="G55" s="480">
        <f t="shared" si="4"/>
        <v>14</v>
      </c>
      <c r="H55" s="480">
        <f t="shared" si="4"/>
        <v>5</v>
      </c>
      <c r="I55" s="480">
        <f t="shared" si="4"/>
        <v>7</v>
      </c>
      <c r="J55" s="480">
        <f t="shared" si="4"/>
        <v>1</v>
      </c>
      <c r="K55" s="480">
        <f t="shared" si="4"/>
        <v>3</v>
      </c>
      <c r="L55" s="480">
        <f t="shared" si="4"/>
        <v>1</v>
      </c>
    </row>
    <row r="56" spans="1:12" ht="12.75">
      <c r="A56" s="480"/>
      <c r="B56" s="54"/>
      <c r="C56" s="100" t="str">
        <f>'[1]Los'!B3</f>
        <v>SK Badminton Tábor</v>
      </c>
      <c r="D56" s="100" t="str">
        <f>'[1]Los'!B7</f>
        <v>TJ Sokol Vodňany</v>
      </c>
      <c r="E56" s="481">
        <f>E50</f>
        <v>334</v>
      </c>
      <c r="F56" s="481">
        <f aca="true" t="shared" si="5" ref="F56:L56">F50</f>
        <v>311</v>
      </c>
      <c r="G56" s="481">
        <f t="shared" si="5"/>
        <v>9</v>
      </c>
      <c r="H56" s="481">
        <f t="shared" si="5"/>
        <v>10</v>
      </c>
      <c r="I56" s="481">
        <f t="shared" si="5"/>
        <v>4</v>
      </c>
      <c r="J56" s="481">
        <f t="shared" si="5"/>
        <v>4</v>
      </c>
      <c r="K56" s="481">
        <f t="shared" si="5"/>
        <v>2</v>
      </c>
      <c r="L56" s="481">
        <f t="shared" si="5"/>
        <v>2</v>
      </c>
    </row>
    <row r="57" spans="1:12" ht="12.75">
      <c r="A57" s="480"/>
      <c r="B57" s="54"/>
      <c r="C57" s="100" t="str">
        <f>D53</f>
        <v>SKB Č. Krumlov "B"</v>
      </c>
      <c r="D57" s="100" t="str">
        <f>D54</f>
        <v>TJ Sokol Křemže "A"</v>
      </c>
      <c r="E57" s="480">
        <f aca="true" t="shared" si="6" ref="E57:L57">E47</f>
        <v>291</v>
      </c>
      <c r="F57" s="480">
        <f t="shared" si="6"/>
        <v>279</v>
      </c>
      <c r="G57" s="480">
        <f t="shared" si="6"/>
        <v>6</v>
      </c>
      <c r="H57" s="480">
        <f t="shared" si="6"/>
        <v>11</v>
      </c>
      <c r="I57" s="480">
        <f t="shared" si="6"/>
        <v>3</v>
      </c>
      <c r="J57" s="480">
        <f t="shared" si="6"/>
        <v>5</v>
      </c>
      <c r="K57" s="480">
        <f t="shared" si="6"/>
        <v>1</v>
      </c>
      <c r="L57" s="480">
        <f t="shared" si="6"/>
        <v>3</v>
      </c>
    </row>
    <row r="58" spans="1:12" ht="12.75">
      <c r="A58" s="480"/>
      <c r="B58" s="54"/>
      <c r="C58" s="100" t="str">
        <f>D53</f>
        <v>SKB Č. Krumlov "B"</v>
      </c>
      <c r="D58" s="100" t="str">
        <f>D55</f>
        <v>TJ Sokol Křemže "B"</v>
      </c>
      <c r="E58" s="481">
        <f>E49</f>
        <v>387</v>
      </c>
      <c r="F58" s="481">
        <f aca="true" t="shared" si="7" ref="F58:L58">F49</f>
        <v>289</v>
      </c>
      <c r="G58" s="481">
        <f t="shared" si="7"/>
        <v>15</v>
      </c>
      <c r="H58" s="481">
        <f t="shared" si="7"/>
        <v>4</v>
      </c>
      <c r="I58" s="481">
        <f t="shared" si="7"/>
        <v>7</v>
      </c>
      <c r="J58" s="481">
        <f t="shared" si="7"/>
        <v>1</v>
      </c>
      <c r="K58" s="481">
        <f t="shared" si="7"/>
        <v>3</v>
      </c>
      <c r="L58" s="481">
        <f t="shared" si="7"/>
        <v>1</v>
      </c>
    </row>
    <row r="59" spans="1:12" ht="12.75">
      <c r="A59" s="480"/>
      <c r="B59" s="54"/>
      <c r="C59" s="100" t="str">
        <f>D53</f>
        <v>SKB Č. Krumlov "B"</v>
      </c>
      <c r="D59" s="100" t="str">
        <f>D56</f>
        <v>TJ Sokol Vodňany</v>
      </c>
      <c r="E59" s="481">
        <f aca="true" t="shared" si="8" ref="E59:L59">E42</f>
        <v>293</v>
      </c>
      <c r="F59" s="480">
        <f t="shared" si="8"/>
        <v>219</v>
      </c>
      <c r="G59" s="480">
        <f t="shared" si="8"/>
        <v>10</v>
      </c>
      <c r="H59" s="480">
        <f t="shared" si="8"/>
        <v>6</v>
      </c>
      <c r="I59" s="480">
        <f t="shared" si="8"/>
        <v>5</v>
      </c>
      <c r="J59" s="480">
        <f t="shared" si="8"/>
        <v>3</v>
      </c>
      <c r="K59" s="480">
        <f t="shared" si="8"/>
        <v>3</v>
      </c>
      <c r="L59" s="480">
        <f t="shared" si="8"/>
        <v>1</v>
      </c>
    </row>
    <row r="60" spans="1:12" ht="12.75">
      <c r="A60" s="480"/>
      <c r="B60" s="54"/>
      <c r="C60" s="100" t="str">
        <f>D54</f>
        <v>TJ Sokol Křemže "A"</v>
      </c>
      <c r="D60" s="100" t="str">
        <f>D55</f>
        <v>TJ Sokol Křemže "B"</v>
      </c>
      <c r="E60" s="480">
        <f aca="true" t="shared" si="9" ref="E60:L60">E41</f>
        <v>302</v>
      </c>
      <c r="F60" s="480">
        <f t="shared" si="9"/>
        <v>208</v>
      </c>
      <c r="G60" s="480">
        <f t="shared" si="9"/>
        <v>13</v>
      </c>
      <c r="H60" s="480">
        <f t="shared" si="9"/>
        <v>4</v>
      </c>
      <c r="I60" s="480">
        <f t="shared" si="9"/>
        <v>6</v>
      </c>
      <c r="J60" s="480">
        <f t="shared" si="9"/>
        <v>2</v>
      </c>
      <c r="K60" s="480">
        <f t="shared" si="9"/>
        <v>3</v>
      </c>
      <c r="L60" s="480">
        <f t="shared" si="9"/>
        <v>1</v>
      </c>
    </row>
    <row r="61" spans="1:12" ht="12.75">
      <c r="A61" s="480"/>
      <c r="B61" s="54"/>
      <c r="C61" s="100" t="str">
        <f>D54</f>
        <v>TJ Sokol Křemže "A"</v>
      </c>
      <c r="D61" s="100" t="str">
        <f>D56</f>
        <v>TJ Sokol Vodňany</v>
      </c>
      <c r="E61" s="481">
        <f>E44</f>
        <v>329</v>
      </c>
      <c r="F61" s="481">
        <f aca="true" t="shared" si="10" ref="F61:L61">F44</f>
        <v>224</v>
      </c>
      <c r="G61" s="481">
        <f t="shared" si="10"/>
        <v>14</v>
      </c>
      <c r="H61" s="481">
        <f t="shared" si="10"/>
        <v>4</v>
      </c>
      <c r="I61" s="481">
        <f t="shared" si="10"/>
        <v>7</v>
      </c>
      <c r="J61" s="481">
        <f t="shared" si="10"/>
        <v>1</v>
      </c>
      <c r="K61" s="481">
        <f t="shared" si="10"/>
        <v>3</v>
      </c>
      <c r="L61" s="481">
        <f t="shared" si="10"/>
        <v>1</v>
      </c>
    </row>
    <row r="62" spans="1:12" ht="12.75">
      <c r="A62" s="480"/>
      <c r="B62" s="54"/>
      <c r="C62" s="100" t="str">
        <f>D55</f>
        <v>TJ Sokol Křemže "B"</v>
      </c>
      <c r="D62" s="100" t="str">
        <f>D56</f>
        <v>TJ Sokol Vodňany</v>
      </c>
      <c r="E62" s="480">
        <f>E46</f>
        <v>253</v>
      </c>
      <c r="F62" s="480">
        <f aca="true" t="shared" si="11" ref="F62:L62">F46</f>
        <v>261</v>
      </c>
      <c r="G62" s="480">
        <f t="shared" si="11"/>
        <v>6</v>
      </c>
      <c r="H62" s="480">
        <f t="shared" si="11"/>
        <v>10</v>
      </c>
      <c r="I62" s="480">
        <f t="shared" si="11"/>
        <v>3</v>
      </c>
      <c r="J62" s="480">
        <f t="shared" si="11"/>
        <v>5</v>
      </c>
      <c r="K62" s="480">
        <f t="shared" si="11"/>
        <v>1</v>
      </c>
      <c r="L62" s="480">
        <f t="shared" si="11"/>
        <v>3</v>
      </c>
    </row>
  </sheetData>
  <sheetProtection/>
  <mergeCells count="9">
    <mergeCell ref="B3:B12"/>
    <mergeCell ref="B13:B22"/>
    <mergeCell ref="B23:B32"/>
    <mergeCell ref="E40:F40"/>
    <mergeCell ref="G40:H40"/>
    <mergeCell ref="I40:J40"/>
    <mergeCell ref="E2:F2"/>
    <mergeCell ref="G2:H2"/>
    <mergeCell ref="I2:J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4"/>
  <sheetViews>
    <sheetView zoomScale="110" zoomScaleNormal="110" zoomScalePageLayoutView="0" workbookViewId="0" topLeftCell="A1">
      <selection activeCell="B9" sqref="B9"/>
    </sheetView>
  </sheetViews>
  <sheetFormatPr defaultColWidth="9.00390625" defaultRowHeight="12.75"/>
  <cols>
    <col min="1" max="1" width="10.75390625" style="267" customWidth="1"/>
    <col min="2" max="3" width="32.75390625" style="267" customWidth="1"/>
    <col min="4" max="4" width="3.75390625" style="267" customWidth="1"/>
    <col min="5" max="5" width="0.875" style="267" customWidth="1"/>
    <col min="6" max="7" width="3.75390625" style="267" customWidth="1"/>
    <col min="8" max="8" width="0.875" style="267" customWidth="1"/>
    <col min="9" max="10" width="3.75390625" style="267" customWidth="1"/>
    <col min="11" max="11" width="0.875" style="267" customWidth="1"/>
    <col min="12" max="12" width="3.75390625" style="267" customWidth="1"/>
    <col min="13" max="17" width="5.75390625" style="267" customWidth="1"/>
    <col min="18" max="18" width="5.125" style="267" customWidth="1"/>
    <col min="19" max="19" width="17.75390625" style="267" customWidth="1"/>
    <col min="20" max="20" width="2.25390625" style="267" customWidth="1"/>
    <col min="21" max="16384" width="9.125" style="267" customWidth="1"/>
  </cols>
  <sheetData>
    <row r="1" spans="1:19" ht="27" thickBot="1">
      <c r="A1" s="659" t="s">
        <v>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</row>
    <row r="2" spans="1:19" ht="19.5" customHeight="1" thickBot="1">
      <c r="A2" s="268" t="s">
        <v>1</v>
      </c>
      <c r="B2" s="269"/>
      <c r="C2" s="270" t="s">
        <v>145</v>
      </c>
      <c r="D2" s="269"/>
      <c r="E2" s="269"/>
      <c r="F2" s="269"/>
      <c r="G2" s="269"/>
      <c r="H2" s="269"/>
      <c r="I2" s="269"/>
      <c r="J2" s="270"/>
      <c r="K2" s="270"/>
      <c r="L2" s="270"/>
      <c r="M2" s="269"/>
      <c r="N2" s="270" t="str">
        <f>Los!C39</f>
        <v>3. Kolo</v>
      </c>
      <c r="O2" s="269"/>
      <c r="P2" s="269"/>
      <c r="Q2" s="269"/>
      <c r="R2" s="269"/>
      <c r="S2" s="271" t="s">
        <v>38</v>
      </c>
    </row>
    <row r="3" spans="1:19" ht="19.5" customHeight="1" thickTop="1">
      <c r="A3" s="272" t="s">
        <v>3</v>
      </c>
      <c r="B3" s="273"/>
      <c r="C3" s="274" t="str">
        <f>Los!B12</f>
        <v>TJ Sokol Křemže "A"</v>
      </c>
      <c r="D3" s="275"/>
      <c r="E3" s="275"/>
      <c r="F3" s="275"/>
      <c r="G3" s="275"/>
      <c r="H3" s="275"/>
      <c r="I3" s="275"/>
      <c r="J3" s="275"/>
      <c r="K3" s="275"/>
      <c r="L3" s="275"/>
      <c r="M3" s="276"/>
      <c r="N3" s="275"/>
      <c r="O3" s="275"/>
      <c r="P3" s="660" t="s">
        <v>19</v>
      </c>
      <c r="Q3" s="661"/>
      <c r="R3" s="662">
        <f>Los!C37</f>
        <v>45320</v>
      </c>
      <c r="S3" s="663"/>
    </row>
    <row r="4" spans="1:19" ht="19.5" customHeight="1">
      <c r="A4" s="272" t="s">
        <v>4</v>
      </c>
      <c r="B4" s="277"/>
      <c r="C4" s="278" t="str">
        <f>Los!C12</f>
        <v>TJ Sokol Křemže "B"</v>
      </c>
      <c r="D4" s="276"/>
      <c r="E4" s="276"/>
      <c r="F4" s="276"/>
      <c r="G4" s="275"/>
      <c r="H4" s="275"/>
      <c r="I4" s="275"/>
      <c r="J4" s="275"/>
      <c r="K4" s="275"/>
      <c r="L4" s="275"/>
      <c r="M4" s="275"/>
      <c r="N4" s="275"/>
      <c r="O4" s="275"/>
      <c r="P4" s="664" t="s">
        <v>2</v>
      </c>
      <c r="Q4" s="665"/>
      <c r="R4" s="666" t="str">
        <f>Los!C42</f>
        <v>Tábor</v>
      </c>
      <c r="S4" s="667"/>
    </row>
    <row r="5" spans="1:19" ht="19.5" customHeight="1" thickBot="1">
      <c r="A5" s="279" t="s">
        <v>5</v>
      </c>
      <c r="B5" s="280"/>
      <c r="C5" s="281" t="str">
        <f>Los!B37</f>
        <v>Ing.Libor Kadeřávek </v>
      </c>
      <c r="D5" s="282"/>
      <c r="E5" s="282"/>
      <c r="F5" s="282"/>
      <c r="G5" s="282"/>
      <c r="H5" s="282"/>
      <c r="I5" s="282"/>
      <c r="J5" s="282"/>
      <c r="K5" s="282"/>
      <c r="L5" s="282"/>
      <c r="M5" s="283"/>
      <c r="N5" s="283"/>
      <c r="O5" s="283"/>
      <c r="P5" s="284"/>
      <c r="Q5" s="285"/>
      <c r="R5" s="283"/>
      <c r="S5" s="13" t="s">
        <v>62</v>
      </c>
    </row>
    <row r="6" spans="1:19" ht="24.75" customHeight="1">
      <c r="A6" s="286"/>
      <c r="B6" s="287" t="s">
        <v>6</v>
      </c>
      <c r="C6" s="287" t="s">
        <v>7</v>
      </c>
      <c r="D6" s="654" t="s">
        <v>8</v>
      </c>
      <c r="E6" s="655"/>
      <c r="F6" s="655"/>
      <c r="G6" s="655"/>
      <c r="H6" s="655"/>
      <c r="I6" s="655"/>
      <c r="J6" s="655"/>
      <c r="K6" s="655"/>
      <c r="L6" s="656"/>
      <c r="M6" s="657" t="s">
        <v>20</v>
      </c>
      <c r="N6" s="658"/>
      <c r="O6" s="657" t="s">
        <v>21</v>
      </c>
      <c r="P6" s="658"/>
      <c r="Q6" s="657" t="s">
        <v>22</v>
      </c>
      <c r="R6" s="658"/>
      <c r="S6" s="288" t="s">
        <v>9</v>
      </c>
    </row>
    <row r="7" spans="1:19" ht="9.75" customHeight="1" thickBot="1">
      <c r="A7" s="289"/>
      <c r="B7" s="290"/>
      <c r="C7" s="291"/>
      <c r="D7" s="292">
        <v>1</v>
      </c>
      <c r="E7" s="292"/>
      <c r="F7" s="292"/>
      <c r="G7" s="292">
        <v>2</v>
      </c>
      <c r="H7" s="292"/>
      <c r="I7" s="292"/>
      <c r="J7" s="292">
        <v>3</v>
      </c>
      <c r="K7" s="293"/>
      <c r="L7" s="294"/>
      <c r="M7" s="295"/>
      <c r="N7" s="296"/>
      <c r="O7" s="295"/>
      <c r="P7" s="296"/>
      <c r="Q7" s="295"/>
      <c r="R7" s="296"/>
      <c r="S7" s="297"/>
    </row>
    <row r="8" spans="1:19" ht="30" customHeight="1" thickTop="1">
      <c r="A8" s="298" t="s">
        <v>15</v>
      </c>
      <c r="B8" s="104" t="s">
        <v>202</v>
      </c>
      <c r="C8" s="104" t="s">
        <v>157</v>
      </c>
      <c r="D8" s="299">
        <v>21</v>
      </c>
      <c r="E8" s="300" t="s">
        <v>26</v>
      </c>
      <c r="F8" s="301">
        <v>9</v>
      </c>
      <c r="G8" s="299">
        <v>21</v>
      </c>
      <c r="H8" s="300" t="s">
        <v>26</v>
      </c>
      <c r="I8" s="301">
        <v>11</v>
      </c>
      <c r="J8" s="299"/>
      <c r="K8" s="300" t="s">
        <v>26</v>
      </c>
      <c r="L8" s="301"/>
      <c r="M8" s="302">
        <f aca="true" t="shared" si="0" ref="M8:M15">D8+G8+J8</f>
        <v>42</v>
      </c>
      <c r="N8" s="303">
        <f aca="true" t="shared" si="1" ref="N8:N15">F8+I8+L8</f>
        <v>20</v>
      </c>
      <c r="O8" s="304">
        <f aca="true" t="shared" si="2" ref="O8:O15">D36+G36+J36</f>
        <v>2</v>
      </c>
      <c r="P8" s="301">
        <f aca="true" t="shared" si="3" ref="P8:P15">F36+I36+L36</f>
        <v>0</v>
      </c>
      <c r="Q8" s="304">
        <f aca="true" t="shared" si="4" ref="Q8:Q15">IF(O8&gt;P8,1,0)</f>
        <v>1</v>
      </c>
      <c r="R8" s="301">
        <f aca="true" t="shared" si="5" ref="R8:R15">IF(P8&gt;O8,1,0)</f>
        <v>0</v>
      </c>
      <c r="S8" s="305" t="str">
        <f>Los!$B$11</f>
        <v>SK Badminton Tábor</v>
      </c>
    </row>
    <row r="9" spans="1:19" ht="30" customHeight="1">
      <c r="A9" s="298" t="s">
        <v>126</v>
      </c>
      <c r="B9" s="104" t="s">
        <v>151</v>
      </c>
      <c r="C9" s="104" t="s">
        <v>205</v>
      </c>
      <c r="D9" s="299">
        <v>0</v>
      </c>
      <c r="E9" s="299" t="s">
        <v>26</v>
      </c>
      <c r="F9" s="301">
        <v>21</v>
      </c>
      <c r="G9" s="299">
        <v>0</v>
      </c>
      <c r="H9" s="299" t="s">
        <v>26</v>
      </c>
      <c r="I9" s="301">
        <v>21</v>
      </c>
      <c r="J9" s="299"/>
      <c r="K9" s="299" t="s">
        <v>26</v>
      </c>
      <c r="L9" s="301"/>
      <c r="M9" s="302">
        <f t="shared" si="0"/>
        <v>0</v>
      </c>
      <c r="N9" s="303">
        <f t="shared" si="1"/>
        <v>42</v>
      </c>
      <c r="O9" s="304">
        <f t="shared" si="2"/>
        <v>0</v>
      </c>
      <c r="P9" s="301">
        <f t="shared" si="3"/>
        <v>2</v>
      </c>
      <c r="Q9" s="304">
        <f t="shared" si="4"/>
        <v>0</v>
      </c>
      <c r="R9" s="301">
        <f t="shared" si="5"/>
        <v>1</v>
      </c>
      <c r="S9" s="305" t="str">
        <f>Los!$B$11</f>
        <v>SK Badminton Tábor</v>
      </c>
    </row>
    <row r="10" spans="1:19" ht="30" customHeight="1">
      <c r="A10" s="298" t="s">
        <v>113</v>
      </c>
      <c r="B10" s="104" t="s">
        <v>152</v>
      </c>
      <c r="C10" s="104" t="s">
        <v>158</v>
      </c>
      <c r="D10" s="299">
        <v>21</v>
      </c>
      <c r="E10" s="299" t="s">
        <v>26</v>
      </c>
      <c r="F10" s="301">
        <v>9</v>
      </c>
      <c r="G10" s="299">
        <v>21</v>
      </c>
      <c r="H10" s="299" t="s">
        <v>26</v>
      </c>
      <c r="I10" s="301">
        <v>4</v>
      </c>
      <c r="J10" s="299"/>
      <c r="K10" s="299" t="s">
        <v>26</v>
      </c>
      <c r="L10" s="301"/>
      <c r="M10" s="302">
        <f t="shared" si="0"/>
        <v>42</v>
      </c>
      <c r="N10" s="303">
        <f t="shared" si="1"/>
        <v>13</v>
      </c>
      <c r="O10" s="304">
        <f t="shared" si="2"/>
        <v>2</v>
      </c>
      <c r="P10" s="301">
        <f t="shared" si="3"/>
        <v>0</v>
      </c>
      <c r="Q10" s="304">
        <f t="shared" si="4"/>
        <v>1</v>
      </c>
      <c r="R10" s="301">
        <f t="shared" si="5"/>
        <v>0</v>
      </c>
      <c r="S10" s="305" t="str">
        <f>Los!$B$11</f>
        <v>SK Badminton Tábor</v>
      </c>
    </row>
    <row r="11" spans="1:19" ht="30" customHeight="1">
      <c r="A11" s="298" t="s">
        <v>125</v>
      </c>
      <c r="B11" s="104" t="s">
        <v>203</v>
      </c>
      <c r="C11" s="104" t="s">
        <v>159</v>
      </c>
      <c r="D11" s="299">
        <v>21</v>
      </c>
      <c r="E11" s="299" t="s">
        <v>26</v>
      </c>
      <c r="F11" s="301">
        <v>10</v>
      </c>
      <c r="G11" s="299">
        <v>21</v>
      </c>
      <c r="H11" s="299" t="s">
        <v>26</v>
      </c>
      <c r="I11" s="301">
        <v>7</v>
      </c>
      <c r="J11" s="299"/>
      <c r="K11" s="299" t="s">
        <v>26</v>
      </c>
      <c r="L11" s="301"/>
      <c r="M11" s="302">
        <f t="shared" si="0"/>
        <v>42</v>
      </c>
      <c r="N11" s="303">
        <f t="shared" si="1"/>
        <v>17</v>
      </c>
      <c r="O11" s="304">
        <f t="shared" si="2"/>
        <v>2</v>
      </c>
      <c r="P11" s="301">
        <f t="shared" si="3"/>
        <v>0</v>
      </c>
      <c r="Q11" s="304">
        <f t="shared" si="4"/>
        <v>1</v>
      </c>
      <c r="R11" s="301">
        <f t="shared" si="5"/>
        <v>0</v>
      </c>
      <c r="S11" s="305" t="str">
        <f>Los!$B$11</f>
        <v>SK Badminton Tábor</v>
      </c>
    </row>
    <row r="12" spans="1:19" ht="30" customHeight="1">
      <c r="A12" s="298" t="s">
        <v>25</v>
      </c>
      <c r="B12" s="104" t="s">
        <v>154</v>
      </c>
      <c r="C12" s="104" t="s">
        <v>160</v>
      </c>
      <c r="D12" s="299">
        <v>21</v>
      </c>
      <c r="E12" s="299" t="s">
        <v>26</v>
      </c>
      <c r="F12" s="301">
        <v>10</v>
      </c>
      <c r="G12" s="299">
        <v>21</v>
      </c>
      <c r="H12" s="299" t="s">
        <v>26</v>
      </c>
      <c r="I12" s="301">
        <v>14</v>
      </c>
      <c r="J12" s="299"/>
      <c r="K12" s="299" t="s">
        <v>26</v>
      </c>
      <c r="L12" s="301"/>
      <c r="M12" s="302">
        <f t="shared" si="0"/>
        <v>42</v>
      </c>
      <c r="N12" s="303">
        <f t="shared" si="1"/>
        <v>24</v>
      </c>
      <c r="O12" s="304">
        <f t="shared" si="2"/>
        <v>2</v>
      </c>
      <c r="P12" s="301">
        <f t="shared" si="3"/>
        <v>0</v>
      </c>
      <c r="Q12" s="304">
        <f t="shared" si="4"/>
        <v>1</v>
      </c>
      <c r="R12" s="301">
        <f t="shared" si="5"/>
        <v>0</v>
      </c>
      <c r="S12" s="305" t="str">
        <f>Los!$B$11</f>
        <v>SK Badminton Tábor</v>
      </c>
    </row>
    <row r="13" spans="1:19" ht="30" customHeight="1">
      <c r="A13" s="298" t="s">
        <v>24</v>
      </c>
      <c r="B13" s="104" t="s">
        <v>204</v>
      </c>
      <c r="C13" s="104" t="s">
        <v>206</v>
      </c>
      <c r="D13" s="299">
        <v>21</v>
      </c>
      <c r="E13" s="299" t="s">
        <v>26</v>
      </c>
      <c r="F13" s="301">
        <v>5</v>
      </c>
      <c r="G13" s="299">
        <v>21</v>
      </c>
      <c r="H13" s="299" t="s">
        <v>26</v>
      </c>
      <c r="I13" s="301">
        <v>7</v>
      </c>
      <c r="J13" s="299"/>
      <c r="K13" s="299" t="s">
        <v>26</v>
      </c>
      <c r="L13" s="301"/>
      <c r="M13" s="302">
        <f>D13+G13+J13</f>
        <v>42</v>
      </c>
      <c r="N13" s="303">
        <f>F13+I13+L13</f>
        <v>12</v>
      </c>
      <c r="O13" s="304">
        <f t="shared" si="2"/>
        <v>2</v>
      </c>
      <c r="P13" s="301">
        <f t="shared" si="3"/>
        <v>0</v>
      </c>
      <c r="Q13" s="304">
        <f>IF(O13&gt;P13,1,0)</f>
        <v>1</v>
      </c>
      <c r="R13" s="301">
        <f>IF(P13&gt;O13,1,0)</f>
        <v>0</v>
      </c>
      <c r="S13" s="305" t="str">
        <f>Los!$B$11</f>
        <v>SK Badminton Tábor</v>
      </c>
    </row>
    <row r="14" spans="1:19" ht="30" customHeight="1">
      <c r="A14" s="298" t="s">
        <v>134</v>
      </c>
      <c r="B14" s="104" t="s">
        <v>155</v>
      </c>
      <c r="C14" s="104" t="s">
        <v>162</v>
      </c>
      <c r="D14" s="299">
        <v>24</v>
      </c>
      <c r="E14" s="299" t="s">
        <v>26</v>
      </c>
      <c r="F14" s="301">
        <v>22</v>
      </c>
      <c r="G14" s="299">
        <v>19</v>
      </c>
      <c r="H14" s="299" t="s">
        <v>26</v>
      </c>
      <c r="I14" s="301">
        <v>21</v>
      </c>
      <c r="J14" s="299">
        <v>7</v>
      </c>
      <c r="K14" s="299" t="s">
        <v>26</v>
      </c>
      <c r="L14" s="301">
        <v>21</v>
      </c>
      <c r="M14" s="302">
        <f t="shared" si="0"/>
        <v>50</v>
      </c>
      <c r="N14" s="303">
        <f t="shared" si="1"/>
        <v>64</v>
      </c>
      <c r="O14" s="304">
        <f t="shared" si="2"/>
        <v>1</v>
      </c>
      <c r="P14" s="301">
        <f t="shared" si="3"/>
        <v>2</v>
      </c>
      <c r="Q14" s="304">
        <f t="shared" si="4"/>
        <v>0</v>
      </c>
      <c r="R14" s="301">
        <f t="shared" si="5"/>
        <v>1</v>
      </c>
      <c r="S14" s="305" t="str">
        <f>Los!$B$11</f>
        <v>SK Badminton Tábor</v>
      </c>
    </row>
    <row r="15" spans="1:19" ht="30" customHeight="1" thickBot="1">
      <c r="A15" s="298" t="s">
        <v>23</v>
      </c>
      <c r="B15" s="104" t="s">
        <v>156</v>
      </c>
      <c r="C15" s="104" t="s">
        <v>163</v>
      </c>
      <c r="D15" s="299">
        <v>21</v>
      </c>
      <c r="E15" s="299" t="s">
        <v>26</v>
      </c>
      <c r="F15" s="301">
        <v>9</v>
      </c>
      <c r="G15" s="299">
        <v>21</v>
      </c>
      <c r="H15" s="299" t="s">
        <v>26</v>
      </c>
      <c r="I15" s="301">
        <v>7</v>
      </c>
      <c r="J15" s="299"/>
      <c r="K15" s="299" t="s">
        <v>26</v>
      </c>
      <c r="L15" s="301"/>
      <c r="M15" s="302">
        <f t="shared" si="0"/>
        <v>42</v>
      </c>
      <c r="N15" s="303">
        <f t="shared" si="1"/>
        <v>16</v>
      </c>
      <c r="O15" s="304">
        <f t="shared" si="2"/>
        <v>2</v>
      </c>
      <c r="P15" s="301">
        <f t="shared" si="3"/>
        <v>0</v>
      </c>
      <c r="Q15" s="304">
        <f t="shared" si="4"/>
        <v>1</v>
      </c>
      <c r="R15" s="301">
        <f t="shared" si="5"/>
        <v>0</v>
      </c>
      <c r="S15" s="305" t="str">
        <f>Los!$B$11</f>
        <v>SK Badminton Tábor</v>
      </c>
    </row>
    <row r="16" spans="1:19" ht="34.5" customHeight="1" thickBot="1">
      <c r="A16" s="306" t="s">
        <v>10</v>
      </c>
      <c r="B16" s="307" t="str">
        <f>IF(Q16+R16=0,C45,IF(Q16=R16,C44,IF(Q16&gt;R16,C3,C4)))</f>
        <v>TJ Sokol Křemže "A"</v>
      </c>
      <c r="C16" s="308"/>
      <c r="D16" s="309"/>
      <c r="E16" s="309"/>
      <c r="F16" s="309"/>
      <c r="G16" s="309"/>
      <c r="H16" s="309"/>
      <c r="I16" s="309"/>
      <c r="J16" s="309"/>
      <c r="K16" s="309"/>
      <c r="L16" s="310"/>
      <c r="M16" s="311">
        <f aca="true" t="shared" si="6" ref="M16:R16">SUM(M8:M15)</f>
        <v>302</v>
      </c>
      <c r="N16" s="312">
        <f t="shared" si="6"/>
        <v>208</v>
      </c>
      <c r="O16" s="311">
        <f t="shared" si="6"/>
        <v>13</v>
      </c>
      <c r="P16" s="313">
        <f t="shared" si="6"/>
        <v>4</v>
      </c>
      <c r="Q16" s="311">
        <f t="shared" si="6"/>
        <v>6</v>
      </c>
      <c r="R16" s="312">
        <f t="shared" si="6"/>
        <v>2</v>
      </c>
      <c r="S16" s="314"/>
    </row>
    <row r="17" spans="4:19" ht="15"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6" t="s">
        <v>11</v>
      </c>
    </row>
    <row r="18" ht="12.75">
      <c r="A18" s="317" t="s">
        <v>12</v>
      </c>
    </row>
    <row r="20" spans="1:2" ht="19.5" customHeight="1">
      <c r="A20" s="318" t="s">
        <v>13</v>
      </c>
      <c r="B20" s="267" t="s">
        <v>16</v>
      </c>
    </row>
    <row r="21" spans="1:2" ht="19.5" customHeight="1">
      <c r="A21" s="319"/>
      <c r="B21" s="267" t="s">
        <v>16</v>
      </c>
    </row>
    <row r="23" spans="1:20" ht="12.75">
      <c r="A23" s="320" t="s">
        <v>17</v>
      </c>
      <c r="C23" s="321"/>
      <c r="D23" s="320" t="s">
        <v>18</v>
      </c>
      <c r="E23" s="320"/>
      <c r="F23" s="320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</row>
    <row r="24" spans="1:20" ht="12.75">
      <c r="A24" s="320"/>
      <c r="C24" s="321"/>
      <c r="D24" s="320"/>
      <c r="E24" s="320"/>
      <c r="F24" s="320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</row>
    <row r="25" spans="1:20" ht="12.75">
      <c r="A25" s="320"/>
      <c r="C25" s="321"/>
      <c r="D25" s="320"/>
      <c r="E25" s="320"/>
      <c r="F25" s="320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</row>
    <row r="26" spans="1:20" ht="12.75">
      <c r="A26" s="320"/>
      <c r="C26" s="321"/>
      <c r="D26" s="320"/>
      <c r="E26" s="320"/>
      <c r="F26" s="320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</row>
    <row r="27" spans="1:20" ht="12.75">
      <c r="A27" s="320"/>
      <c r="C27" s="321"/>
      <c r="D27" s="320"/>
      <c r="E27" s="320"/>
      <c r="F27" s="320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</row>
    <row r="28" spans="1:20" ht="12.75">
      <c r="A28" s="320"/>
      <c r="C28" s="321"/>
      <c r="D28" s="320"/>
      <c r="E28" s="320"/>
      <c r="F28" s="320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</row>
    <row r="29" spans="1:20" ht="12.75">
      <c r="A29" s="320"/>
      <c r="C29" s="321"/>
      <c r="D29" s="320"/>
      <c r="E29" s="320"/>
      <c r="F29" s="320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</row>
    <row r="30" spans="1:20" ht="12.75">
      <c r="A30" s="320"/>
      <c r="C30" s="321"/>
      <c r="D30" s="320"/>
      <c r="E30" s="320"/>
      <c r="F30" s="320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</row>
    <row r="31" spans="1:20" ht="12.75">
      <c r="A31" s="320"/>
      <c r="C31" s="321"/>
      <c r="D31" s="320"/>
      <c r="E31" s="320"/>
      <c r="F31" s="320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</row>
    <row r="32" spans="1:20" ht="12.75">
      <c r="A32" s="320"/>
      <c r="C32" s="321"/>
      <c r="D32" s="320"/>
      <c r="E32" s="320"/>
      <c r="F32" s="320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</row>
    <row r="33" spans="1:20" ht="12.75">
      <c r="A33" s="322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</row>
    <row r="34" spans="1:20" ht="12.75">
      <c r="A34" s="322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</row>
    <row r="35" spans="1:20" ht="12.75">
      <c r="A35" s="322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</row>
    <row r="36" spans="1:20" ht="12.75" hidden="1">
      <c r="A36" s="322"/>
      <c r="C36" s="406" t="s">
        <v>15</v>
      </c>
      <c r="D36" s="408">
        <f>IF(D8&gt;F8,1,0)</f>
        <v>1</v>
      </c>
      <c r="E36" s="408"/>
      <c r="F36" s="408">
        <f>IF(F8&gt;D8,1,0)</f>
        <v>0</v>
      </c>
      <c r="G36" s="408">
        <f>IF(G8&gt;I8,1,0)</f>
        <v>1</v>
      </c>
      <c r="H36" s="408"/>
      <c r="I36" s="408">
        <f>IF(I8&gt;G8,1,0)</f>
        <v>0</v>
      </c>
      <c r="J36" s="408">
        <f>IF(J8&gt;L8,1,0)</f>
        <v>0</v>
      </c>
      <c r="K36" s="408"/>
      <c r="L36" s="408">
        <f>IF(L8&gt;J8,1,0)</f>
        <v>0</v>
      </c>
      <c r="M36" s="321"/>
      <c r="N36" s="321"/>
      <c r="O36" s="321"/>
      <c r="P36" s="321"/>
      <c r="Q36" s="321"/>
      <c r="R36" s="321"/>
      <c r="S36" s="321"/>
      <c r="T36" s="321"/>
    </row>
    <row r="37" spans="1:20" ht="12.75" hidden="1">
      <c r="A37" s="320"/>
      <c r="C37" s="406" t="s">
        <v>126</v>
      </c>
      <c r="D37" s="408">
        <f aca="true" t="shared" si="7" ref="D37:D43">IF(D9&gt;F9,1,0)</f>
        <v>0</v>
      </c>
      <c r="E37" s="408"/>
      <c r="F37" s="408">
        <f aca="true" t="shared" si="8" ref="F37:F43">IF(F9&gt;D9,1,0)</f>
        <v>1</v>
      </c>
      <c r="G37" s="408">
        <f aca="true" t="shared" si="9" ref="G37:G43">IF(G9&gt;I9,1,0)</f>
        <v>0</v>
      </c>
      <c r="H37" s="408"/>
      <c r="I37" s="408">
        <f aca="true" t="shared" si="10" ref="I37:I43">IF(I9&gt;G9,1,0)</f>
        <v>1</v>
      </c>
      <c r="J37" s="408">
        <f aca="true" t="shared" si="11" ref="J37:J43">IF(J9&gt;L9,1,0)</f>
        <v>0</v>
      </c>
      <c r="K37" s="408"/>
      <c r="L37" s="408">
        <f aca="true" t="shared" si="12" ref="L37:L43">IF(L9&gt;J9,1,0)</f>
        <v>0</v>
      </c>
      <c r="M37" s="321"/>
      <c r="N37" s="321"/>
      <c r="O37" s="321"/>
      <c r="P37" s="321"/>
      <c r="Q37" s="321"/>
      <c r="R37" s="321"/>
      <c r="S37" s="321"/>
      <c r="T37" s="321"/>
    </row>
    <row r="38" spans="1:20" ht="12.75" hidden="1">
      <c r="A38" s="320"/>
      <c r="C38" s="406" t="s">
        <v>113</v>
      </c>
      <c r="D38" s="408">
        <f t="shared" si="7"/>
        <v>1</v>
      </c>
      <c r="E38" s="408"/>
      <c r="F38" s="408">
        <f t="shared" si="8"/>
        <v>0</v>
      </c>
      <c r="G38" s="408">
        <f t="shared" si="9"/>
        <v>1</v>
      </c>
      <c r="H38" s="408"/>
      <c r="I38" s="408">
        <f t="shared" si="10"/>
        <v>0</v>
      </c>
      <c r="J38" s="408">
        <f t="shared" si="11"/>
        <v>0</v>
      </c>
      <c r="K38" s="408"/>
      <c r="L38" s="408">
        <f t="shared" si="12"/>
        <v>0</v>
      </c>
      <c r="M38" s="321"/>
      <c r="N38" s="321"/>
      <c r="O38" s="321"/>
      <c r="P38" s="321"/>
      <c r="Q38" s="321"/>
      <c r="R38" s="321"/>
      <c r="S38" s="321"/>
      <c r="T38" s="321"/>
    </row>
    <row r="39" spans="1:20" ht="12.75" hidden="1">
      <c r="A39" s="322"/>
      <c r="C39" s="406" t="s">
        <v>125</v>
      </c>
      <c r="D39" s="408">
        <f t="shared" si="7"/>
        <v>1</v>
      </c>
      <c r="E39" s="408"/>
      <c r="F39" s="408">
        <f t="shared" si="8"/>
        <v>0</v>
      </c>
      <c r="G39" s="408">
        <f t="shared" si="9"/>
        <v>1</v>
      </c>
      <c r="H39" s="408"/>
      <c r="I39" s="408">
        <f t="shared" si="10"/>
        <v>0</v>
      </c>
      <c r="J39" s="408">
        <f t="shared" si="11"/>
        <v>0</v>
      </c>
      <c r="K39" s="408"/>
      <c r="L39" s="408">
        <f t="shared" si="12"/>
        <v>0</v>
      </c>
      <c r="M39" s="321"/>
      <c r="N39" s="321"/>
      <c r="O39" s="321"/>
      <c r="P39" s="321"/>
      <c r="Q39" s="321"/>
      <c r="R39" s="321"/>
      <c r="S39" s="321"/>
      <c r="T39" s="321"/>
    </row>
    <row r="40" spans="3:12" ht="12.75" hidden="1">
      <c r="C40" s="351" t="s">
        <v>25</v>
      </c>
      <c r="D40" s="408">
        <f t="shared" si="7"/>
        <v>1</v>
      </c>
      <c r="E40" s="408"/>
      <c r="F40" s="408">
        <f t="shared" si="8"/>
        <v>0</v>
      </c>
      <c r="G40" s="408">
        <f t="shared" si="9"/>
        <v>1</v>
      </c>
      <c r="H40" s="408"/>
      <c r="I40" s="408">
        <f t="shared" si="10"/>
        <v>0</v>
      </c>
      <c r="J40" s="408">
        <f t="shared" si="11"/>
        <v>0</v>
      </c>
      <c r="K40" s="408"/>
      <c r="L40" s="408">
        <f t="shared" si="12"/>
        <v>0</v>
      </c>
    </row>
    <row r="41" spans="3:12" ht="12.75" hidden="1">
      <c r="C41" s="351" t="s">
        <v>24</v>
      </c>
      <c r="D41" s="408">
        <f t="shared" si="7"/>
        <v>1</v>
      </c>
      <c r="E41" s="408"/>
      <c r="F41" s="408">
        <f t="shared" si="8"/>
        <v>0</v>
      </c>
      <c r="G41" s="408">
        <f t="shared" si="9"/>
        <v>1</v>
      </c>
      <c r="H41" s="408"/>
      <c r="I41" s="408">
        <f t="shared" si="10"/>
        <v>0</v>
      </c>
      <c r="J41" s="408">
        <f t="shared" si="11"/>
        <v>0</v>
      </c>
      <c r="K41" s="408"/>
      <c r="L41" s="408">
        <f t="shared" si="12"/>
        <v>0</v>
      </c>
    </row>
    <row r="42" spans="3:12" ht="12.75" hidden="1">
      <c r="C42" s="351" t="s">
        <v>134</v>
      </c>
      <c r="D42" s="408">
        <f t="shared" si="7"/>
        <v>1</v>
      </c>
      <c r="E42" s="408"/>
      <c r="F42" s="408">
        <f t="shared" si="8"/>
        <v>0</v>
      </c>
      <c r="G42" s="408">
        <f t="shared" si="9"/>
        <v>0</v>
      </c>
      <c r="H42" s="408"/>
      <c r="I42" s="408">
        <f t="shared" si="10"/>
        <v>1</v>
      </c>
      <c r="J42" s="408">
        <f t="shared" si="11"/>
        <v>0</v>
      </c>
      <c r="K42" s="408"/>
      <c r="L42" s="408">
        <f t="shared" si="12"/>
        <v>1</v>
      </c>
    </row>
    <row r="43" spans="3:12" ht="12.75" hidden="1">
      <c r="C43" s="351" t="s">
        <v>23</v>
      </c>
      <c r="D43" s="408">
        <f t="shared" si="7"/>
        <v>1</v>
      </c>
      <c r="E43" s="408"/>
      <c r="F43" s="408">
        <f t="shared" si="8"/>
        <v>0</v>
      </c>
      <c r="G43" s="408">
        <f t="shared" si="9"/>
        <v>1</v>
      </c>
      <c r="H43" s="408"/>
      <c r="I43" s="408">
        <f t="shared" si="10"/>
        <v>0</v>
      </c>
      <c r="J43" s="408">
        <f t="shared" si="11"/>
        <v>0</v>
      </c>
      <c r="K43" s="408"/>
      <c r="L43" s="408">
        <f t="shared" si="12"/>
        <v>0</v>
      </c>
    </row>
    <row r="44" spans="3:12" ht="12.75" hidden="1">
      <c r="C44" s="351" t="s">
        <v>61</v>
      </c>
      <c r="D44" s="351"/>
      <c r="E44" s="351"/>
      <c r="F44" s="351"/>
      <c r="G44" s="351"/>
      <c r="H44" s="351"/>
      <c r="I44" s="351"/>
      <c r="J44" s="351"/>
      <c r="K44" s="351"/>
      <c r="L44" s="351"/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C11" name="Oblast1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2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4"/>
  <sheetViews>
    <sheetView zoomScale="110" zoomScaleNormal="110" zoomScalePageLayoutView="0" workbookViewId="0" topLeftCell="A1">
      <selection activeCell="B9" sqref="B9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6.625" style="3" customWidth="1"/>
    <col min="20" max="20" width="2.25390625" style="3" customWidth="1"/>
    <col min="21" max="16384" width="9.125" style="3" customWidth="1"/>
  </cols>
  <sheetData>
    <row r="1" spans="1:19" ht="27" thickBot="1">
      <c r="A1" s="668" t="s">
        <v>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</row>
    <row r="2" spans="1:19" ht="19.5" customHeight="1" thickBot="1">
      <c r="A2" s="33" t="s">
        <v>1</v>
      </c>
      <c r="B2" s="34"/>
      <c r="C2" s="35" t="s">
        <v>145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3. Kolo</v>
      </c>
      <c r="O2" s="34"/>
      <c r="P2" s="34"/>
      <c r="Q2" s="34"/>
      <c r="R2" s="34"/>
      <c r="S2" s="58" t="str">
        <f>Los!A13</f>
        <v>2-5</v>
      </c>
    </row>
    <row r="3" spans="1:19" ht="19.5" customHeight="1" thickTop="1">
      <c r="A3" s="4" t="s">
        <v>3</v>
      </c>
      <c r="B3" s="5"/>
      <c r="C3" s="59" t="str">
        <f>Los!B13</f>
        <v>SKB Č. Krumlov "B"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678" t="s">
        <v>19</v>
      </c>
      <c r="Q3" s="679"/>
      <c r="R3" s="674">
        <f>Los!C37</f>
        <v>45320</v>
      </c>
      <c r="S3" s="675"/>
    </row>
    <row r="4" spans="1:19" ht="19.5" customHeight="1">
      <c r="A4" s="4" t="s">
        <v>4</v>
      </c>
      <c r="B4" s="8"/>
      <c r="C4" s="60" t="str">
        <f>Los!C13</f>
        <v>TJ Sokol Vodňany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680" t="s">
        <v>2</v>
      </c>
      <c r="Q4" s="681"/>
      <c r="R4" s="676" t="str">
        <f>Los!C42</f>
        <v>Tábor</v>
      </c>
      <c r="S4" s="677"/>
    </row>
    <row r="5" spans="1:19" ht="19.5" customHeight="1" thickBot="1">
      <c r="A5" s="9" t="s">
        <v>5</v>
      </c>
      <c r="B5" s="10"/>
      <c r="C5" s="47" t="str">
        <f>Los!B37</f>
        <v>Ing.Libor Kadeřávek 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 t="s">
        <v>62</v>
      </c>
    </row>
    <row r="6" spans="1:19" ht="24.75" customHeight="1">
      <c r="A6" s="14"/>
      <c r="B6" s="2" t="s">
        <v>6</v>
      </c>
      <c r="C6" s="2" t="s">
        <v>7</v>
      </c>
      <c r="D6" s="671" t="s">
        <v>8</v>
      </c>
      <c r="E6" s="672"/>
      <c r="F6" s="672"/>
      <c r="G6" s="672"/>
      <c r="H6" s="672"/>
      <c r="I6" s="672"/>
      <c r="J6" s="672"/>
      <c r="K6" s="672"/>
      <c r="L6" s="673"/>
      <c r="M6" s="669" t="s">
        <v>20</v>
      </c>
      <c r="N6" s="670"/>
      <c r="O6" s="669" t="s">
        <v>21</v>
      </c>
      <c r="P6" s="670"/>
      <c r="Q6" s="669" t="s">
        <v>22</v>
      </c>
      <c r="R6" s="670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57" t="s">
        <v>15</v>
      </c>
      <c r="B8" s="104" t="s">
        <v>195</v>
      </c>
      <c r="C8" s="104" t="s">
        <v>200</v>
      </c>
      <c r="D8" s="38">
        <v>19</v>
      </c>
      <c r="E8" s="39" t="s">
        <v>26</v>
      </c>
      <c r="F8" s="23">
        <v>21</v>
      </c>
      <c r="G8" s="38">
        <v>9</v>
      </c>
      <c r="H8" s="39" t="s">
        <v>26</v>
      </c>
      <c r="I8" s="23">
        <v>21</v>
      </c>
      <c r="J8" s="38"/>
      <c r="K8" s="39" t="s">
        <v>26</v>
      </c>
      <c r="L8" s="23"/>
      <c r="M8" s="42">
        <f>D8+G8+J8</f>
        <v>28</v>
      </c>
      <c r="N8" s="43">
        <f>F8+I8+L8</f>
        <v>42</v>
      </c>
      <c r="O8" s="24">
        <f aca="true" t="shared" si="0" ref="O8:O15">D36+G36+J36</f>
        <v>0</v>
      </c>
      <c r="P8" s="23">
        <f aca="true" t="shared" si="1" ref="P8:P15">F36+I36+L36</f>
        <v>2</v>
      </c>
      <c r="Q8" s="24">
        <f>IF(O8&gt;P8,1,0)</f>
        <v>0</v>
      </c>
      <c r="R8" s="23">
        <f>IF(P8&gt;O8,1,0)</f>
        <v>1</v>
      </c>
      <c r="S8" s="254" t="str">
        <f>Los!$B$11</f>
        <v>SK Badminton Tábor</v>
      </c>
    </row>
    <row r="9" spans="1:19" ht="30" customHeight="1">
      <c r="A9" s="57" t="s">
        <v>126</v>
      </c>
      <c r="B9" s="104" t="s">
        <v>196</v>
      </c>
      <c r="C9" s="104" t="s">
        <v>171</v>
      </c>
      <c r="D9" s="38">
        <v>21</v>
      </c>
      <c r="E9" s="38" t="s">
        <v>26</v>
      </c>
      <c r="F9" s="23">
        <v>17</v>
      </c>
      <c r="G9" s="38">
        <v>21</v>
      </c>
      <c r="H9" s="38" t="s">
        <v>26</v>
      </c>
      <c r="I9" s="23">
        <v>12</v>
      </c>
      <c r="J9" s="38"/>
      <c r="K9" s="38" t="s">
        <v>26</v>
      </c>
      <c r="L9" s="23"/>
      <c r="M9" s="42">
        <f aca="true" t="shared" si="2" ref="M9:M15">D9+G9+J9</f>
        <v>42</v>
      </c>
      <c r="N9" s="43">
        <f aca="true" t="shared" si="3" ref="N9:N15">F9+I9+L9</f>
        <v>29</v>
      </c>
      <c r="O9" s="24">
        <f t="shared" si="0"/>
        <v>2</v>
      </c>
      <c r="P9" s="23">
        <f t="shared" si="1"/>
        <v>0</v>
      </c>
      <c r="Q9" s="24">
        <f aca="true" t="shared" si="4" ref="Q9:Q15">IF(O9&gt;P9,1,0)</f>
        <v>1</v>
      </c>
      <c r="R9" s="23">
        <f aca="true" t="shared" si="5" ref="R9:R15">IF(P9&gt;O9,1,0)</f>
        <v>0</v>
      </c>
      <c r="S9" s="263" t="str">
        <f>Los!$B$11</f>
        <v>SK Badminton Tábor</v>
      </c>
    </row>
    <row r="10" spans="1:19" ht="30" customHeight="1">
      <c r="A10" s="57" t="s">
        <v>113</v>
      </c>
      <c r="B10" s="104" t="s">
        <v>165</v>
      </c>
      <c r="C10" s="104"/>
      <c r="D10" s="38">
        <v>21</v>
      </c>
      <c r="E10" s="38" t="s">
        <v>26</v>
      </c>
      <c r="F10" s="23">
        <v>0</v>
      </c>
      <c r="G10" s="38">
        <v>21</v>
      </c>
      <c r="H10" s="38" t="s">
        <v>26</v>
      </c>
      <c r="I10" s="23">
        <v>0</v>
      </c>
      <c r="J10" s="38"/>
      <c r="K10" s="38" t="s">
        <v>26</v>
      </c>
      <c r="L10" s="23"/>
      <c r="M10" s="42">
        <f t="shared" si="2"/>
        <v>42</v>
      </c>
      <c r="N10" s="43">
        <f t="shared" si="3"/>
        <v>0</v>
      </c>
      <c r="O10" s="24">
        <f t="shared" si="0"/>
        <v>2</v>
      </c>
      <c r="P10" s="23">
        <f t="shared" si="1"/>
        <v>0</v>
      </c>
      <c r="Q10" s="24">
        <f t="shared" si="4"/>
        <v>1</v>
      </c>
      <c r="R10" s="23">
        <f t="shared" si="5"/>
        <v>0</v>
      </c>
      <c r="S10" s="263" t="str">
        <f>Los!$B$11</f>
        <v>SK Badminton Tábor</v>
      </c>
    </row>
    <row r="11" spans="1:19" ht="30" customHeight="1">
      <c r="A11" s="57" t="s">
        <v>125</v>
      </c>
      <c r="B11" s="104" t="s">
        <v>166</v>
      </c>
      <c r="C11" s="104" t="s">
        <v>201</v>
      </c>
      <c r="D11" s="38">
        <v>21</v>
      </c>
      <c r="E11" s="38" t="s">
        <v>26</v>
      </c>
      <c r="F11" s="23">
        <v>17</v>
      </c>
      <c r="G11" s="38">
        <v>21</v>
      </c>
      <c r="H11" s="38" t="s">
        <v>26</v>
      </c>
      <c r="I11" s="23">
        <v>17</v>
      </c>
      <c r="J11" s="38"/>
      <c r="K11" s="38" t="s">
        <v>26</v>
      </c>
      <c r="L11" s="23"/>
      <c r="M11" s="42">
        <f t="shared" si="2"/>
        <v>42</v>
      </c>
      <c r="N11" s="43">
        <f t="shared" si="3"/>
        <v>34</v>
      </c>
      <c r="O11" s="24">
        <f t="shared" si="0"/>
        <v>2</v>
      </c>
      <c r="P11" s="23">
        <f t="shared" si="1"/>
        <v>0</v>
      </c>
      <c r="Q11" s="24">
        <f t="shared" si="4"/>
        <v>1</v>
      </c>
      <c r="R11" s="23">
        <f t="shared" si="5"/>
        <v>0</v>
      </c>
      <c r="S11" s="263" t="str">
        <f>Los!$B$11</f>
        <v>SK Badminton Tábor</v>
      </c>
    </row>
    <row r="12" spans="1:19" ht="30" customHeight="1">
      <c r="A12" s="57" t="s">
        <v>25</v>
      </c>
      <c r="B12" s="104" t="s">
        <v>197</v>
      </c>
      <c r="C12" s="104" t="s">
        <v>172</v>
      </c>
      <c r="D12" s="38">
        <v>21</v>
      </c>
      <c r="E12" s="38" t="s">
        <v>26</v>
      </c>
      <c r="F12" s="23">
        <v>6</v>
      </c>
      <c r="G12" s="38">
        <v>21</v>
      </c>
      <c r="H12" s="38" t="s">
        <v>26</v>
      </c>
      <c r="I12" s="23">
        <v>15</v>
      </c>
      <c r="J12" s="38"/>
      <c r="K12" s="38" t="s">
        <v>26</v>
      </c>
      <c r="L12" s="23"/>
      <c r="M12" s="42">
        <f t="shared" si="2"/>
        <v>42</v>
      </c>
      <c r="N12" s="43">
        <f t="shared" si="3"/>
        <v>21</v>
      </c>
      <c r="O12" s="24">
        <f t="shared" si="0"/>
        <v>2</v>
      </c>
      <c r="P12" s="23">
        <f t="shared" si="1"/>
        <v>0</v>
      </c>
      <c r="Q12" s="24">
        <f t="shared" si="4"/>
        <v>1</v>
      </c>
      <c r="R12" s="23">
        <f t="shared" si="5"/>
        <v>0</v>
      </c>
      <c r="S12" s="263" t="str">
        <f>Los!$B$11</f>
        <v>SK Badminton Tábor</v>
      </c>
    </row>
    <row r="13" spans="1:19" ht="30" customHeight="1">
      <c r="A13" s="57" t="s">
        <v>24</v>
      </c>
      <c r="B13" s="104" t="s">
        <v>198</v>
      </c>
      <c r="C13" s="104" t="s">
        <v>189</v>
      </c>
      <c r="D13" s="38">
        <v>21</v>
      </c>
      <c r="E13" s="38" t="s">
        <v>26</v>
      </c>
      <c r="F13" s="23">
        <v>4</v>
      </c>
      <c r="G13" s="38">
        <v>21</v>
      </c>
      <c r="H13" s="38" t="s">
        <v>26</v>
      </c>
      <c r="I13" s="23">
        <v>3</v>
      </c>
      <c r="J13" s="38"/>
      <c r="K13" s="38" t="s">
        <v>26</v>
      </c>
      <c r="L13" s="23"/>
      <c r="M13" s="42">
        <f>D13+G13+J13</f>
        <v>42</v>
      </c>
      <c r="N13" s="43">
        <f>F13+I13+L13</f>
        <v>7</v>
      </c>
      <c r="O13" s="24">
        <f t="shared" si="0"/>
        <v>2</v>
      </c>
      <c r="P13" s="23">
        <f t="shared" si="1"/>
        <v>0</v>
      </c>
      <c r="Q13" s="24">
        <f>IF(O13&gt;P13,1,0)</f>
        <v>1</v>
      </c>
      <c r="R13" s="23">
        <f>IF(P13&gt;O13,1,0)</f>
        <v>0</v>
      </c>
      <c r="S13" s="263" t="str">
        <f>Los!$B$11</f>
        <v>SK Badminton Tábor</v>
      </c>
    </row>
    <row r="14" spans="1:19" ht="30" customHeight="1">
      <c r="A14" s="57" t="s">
        <v>134</v>
      </c>
      <c r="B14" s="104" t="s">
        <v>169</v>
      </c>
      <c r="C14" s="104" t="s">
        <v>173</v>
      </c>
      <c r="D14" s="38">
        <v>18</v>
      </c>
      <c r="E14" s="38" t="s">
        <v>26</v>
      </c>
      <c r="F14" s="23">
        <v>21</v>
      </c>
      <c r="G14" s="38">
        <v>21</v>
      </c>
      <c r="H14" s="38" t="s">
        <v>26</v>
      </c>
      <c r="I14" s="23">
        <v>23</v>
      </c>
      <c r="J14" s="38"/>
      <c r="K14" s="38" t="s">
        <v>26</v>
      </c>
      <c r="L14" s="23"/>
      <c r="M14" s="42">
        <f t="shared" si="2"/>
        <v>39</v>
      </c>
      <c r="N14" s="43">
        <f t="shared" si="3"/>
        <v>44</v>
      </c>
      <c r="O14" s="24">
        <f t="shared" si="0"/>
        <v>0</v>
      </c>
      <c r="P14" s="23">
        <f t="shared" si="1"/>
        <v>2</v>
      </c>
      <c r="Q14" s="24">
        <f t="shared" si="4"/>
        <v>0</v>
      </c>
      <c r="R14" s="23">
        <f t="shared" si="5"/>
        <v>1</v>
      </c>
      <c r="S14" s="263" t="str">
        <f>Los!$B$11</f>
        <v>SK Badminton Tábor</v>
      </c>
    </row>
    <row r="15" spans="1:19" ht="30" customHeight="1" thickBot="1">
      <c r="A15" s="57" t="s">
        <v>23</v>
      </c>
      <c r="B15" s="104" t="s">
        <v>199</v>
      </c>
      <c r="C15" s="104" t="s">
        <v>174</v>
      </c>
      <c r="D15" s="38">
        <v>7</v>
      </c>
      <c r="E15" s="38" t="s">
        <v>26</v>
      </c>
      <c r="F15" s="23">
        <v>21</v>
      </c>
      <c r="G15" s="38">
        <v>9</v>
      </c>
      <c r="H15" s="38" t="s">
        <v>26</v>
      </c>
      <c r="I15" s="23">
        <v>21</v>
      </c>
      <c r="J15" s="38"/>
      <c r="K15" s="38" t="s">
        <v>26</v>
      </c>
      <c r="L15" s="23"/>
      <c r="M15" s="42">
        <f t="shared" si="2"/>
        <v>16</v>
      </c>
      <c r="N15" s="43">
        <f t="shared" si="3"/>
        <v>42</v>
      </c>
      <c r="O15" s="24">
        <f t="shared" si="0"/>
        <v>0</v>
      </c>
      <c r="P15" s="23">
        <f t="shared" si="1"/>
        <v>2</v>
      </c>
      <c r="Q15" s="24">
        <f t="shared" si="4"/>
        <v>0</v>
      </c>
      <c r="R15" s="23">
        <f t="shared" si="5"/>
        <v>1</v>
      </c>
      <c r="S15" s="263" t="str">
        <f>Los!$B$11</f>
        <v>SK Badminton Tábor</v>
      </c>
    </row>
    <row r="16" spans="1:19" ht="34.5" customHeight="1" thickBot="1">
      <c r="A16" s="63" t="s">
        <v>10</v>
      </c>
      <c r="B16" s="64" t="str">
        <f>IF(Q16+R16=0,C45,IF(Q16=R16,C44,IF(Q16&gt;R16,C3,C4)))</f>
        <v>SKB Č. Krumlov "B"</v>
      </c>
      <c r="C16" s="65"/>
      <c r="D16" s="66"/>
      <c r="E16" s="66"/>
      <c r="F16" s="66"/>
      <c r="G16" s="66"/>
      <c r="H16" s="66"/>
      <c r="I16" s="66"/>
      <c r="J16" s="66"/>
      <c r="K16" s="66"/>
      <c r="L16" s="67"/>
      <c r="M16" s="44">
        <f aca="true" t="shared" si="6" ref="M16:R16">SUM(M8:M15)</f>
        <v>293</v>
      </c>
      <c r="N16" s="45">
        <f t="shared" si="6"/>
        <v>219</v>
      </c>
      <c r="O16" s="44">
        <f t="shared" si="6"/>
        <v>10</v>
      </c>
      <c r="P16" s="46">
        <f t="shared" si="6"/>
        <v>6</v>
      </c>
      <c r="Q16" s="44">
        <f t="shared" si="6"/>
        <v>5</v>
      </c>
      <c r="R16" s="45">
        <f t="shared" si="6"/>
        <v>3</v>
      </c>
      <c r="S16" s="1"/>
    </row>
    <row r="17" spans="4:19" ht="15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 t="s">
        <v>11</v>
      </c>
    </row>
    <row r="18" ht="12.75">
      <c r="A18" s="28" t="s">
        <v>12</v>
      </c>
    </row>
    <row r="20" spans="1:2" ht="19.5" customHeight="1">
      <c r="A20" s="29" t="s">
        <v>13</v>
      </c>
      <c r="B20" s="3" t="s">
        <v>16</v>
      </c>
    </row>
    <row r="21" spans="1:2" ht="19.5" customHeight="1">
      <c r="A21" s="27"/>
      <c r="B21" s="3" t="s">
        <v>16</v>
      </c>
    </row>
    <row r="23" spans="1:20" ht="12.75">
      <c r="A23" s="31" t="s">
        <v>17</v>
      </c>
      <c r="C23" s="30"/>
      <c r="D23" s="31" t="s">
        <v>18</v>
      </c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1"/>
      <c r="C32" s="30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2"/>
      <c r="C36" s="406" t="s">
        <v>15</v>
      </c>
      <c r="D36" s="408">
        <f>IF(D8&gt;F8,1,0)</f>
        <v>0</v>
      </c>
      <c r="E36" s="408"/>
      <c r="F36" s="408">
        <f>IF(F8&gt;D8,1,0)</f>
        <v>1</v>
      </c>
      <c r="G36" s="408">
        <f>IF(G8&gt;I8,1,0)</f>
        <v>0</v>
      </c>
      <c r="H36" s="408"/>
      <c r="I36" s="408">
        <f>IF(I8&gt;G8,1,0)</f>
        <v>1</v>
      </c>
      <c r="J36" s="408">
        <f>IF(J8&gt;L8,1,0)</f>
        <v>0</v>
      </c>
      <c r="K36" s="408"/>
      <c r="L36" s="408">
        <f>IF(L8&gt;J8,1,0)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406" t="s">
        <v>126</v>
      </c>
      <c r="D37" s="408">
        <f aca="true" t="shared" si="7" ref="D37:D43">IF(D9&gt;F9,1,0)</f>
        <v>1</v>
      </c>
      <c r="E37" s="408"/>
      <c r="F37" s="408">
        <f aca="true" t="shared" si="8" ref="F37:F43">IF(F9&gt;D9,1,0)</f>
        <v>0</v>
      </c>
      <c r="G37" s="408">
        <f aca="true" t="shared" si="9" ref="G37:G43">IF(G9&gt;I9,1,0)</f>
        <v>1</v>
      </c>
      <c r="H37" s="408"/>
      <c r="I37" s="408">
        <f aca="true" t="shared" si="10" ref="I37:I43">IF(I9&gt;G9,1,0)</f>
        <v>0</v>
      </c>
      <c r="J37" s="408">
        <f aca="true" t="shared" si="11" ref="J37:J43">IF(J9&gt;L9,1,0)</f>
        <v>0</v>
      </c>
      <c r="K37" s="408"/>
      <c r="L37" s="408">
        <f aca="true" t="shared" si="12" ref="L37:L43">IF(L9&gt;J9,1,0)</f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1"/>
      <c r="C38" s="406" t="s">
        <v>113</v>
      </c>
      <c r="D38" s="408">
        <f t="shared" si="7"/>
        <v>1</v>
      </c>
      <c r="E38" s="408"/>
      <c r="F38" s="408">
        <f t="shared" si="8"/>
        <v>0</v>
      </c>
      <c r="G38" s="408">
        <f t="shared" si="9"/>
        <v>1</v>
      </c>
      <c r="H38" s="408"/>
      <c r="I38" s="408">
        <f t="shared" si="10"/>
        <v>0</v>
      </c>
      <c r="J38" s="408">
        <f t="shared" si="11"/>
        <v>0</v>
      </c>
      <c r="K38" s="408"/>
      <c r="L38" s="408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1:20" ht="12.75" hidden="1">
      <c r="A39" s="32"/>
      <c r="C39" s="406" t="s">
        <v>125</v>
      </c>
      <c r="D39" s="408">
        <f t="shared" si="7"/>
        <v>1</v>
      </c>
      <c r="E39" s="408"/>
      <c r="F39" s="408">
        <f t="shared" si="8"/>
        <v>0</v>
      </c>
      <c r="G39" s="408">
        <f t="shared" si="9"/>
        <v>1</v>
      </c>
      <c r="H39" s="408"/>
      <c r="I39" s="408">
        <f t="shared" si="10"/>
        <v>0</v>
      </c>
      <c r="J39" s="408">
        <f t="shared" si="11"/>
        <v>0</v>
      </c>
      <c r="K39" s="408"/>
      <c r="L39" s="408">
        <f t="shared" si="12"/>
        <v>0</v>
      </c>
      <c r="M39" s="30"/>
      <c r="N39" s="30"/>
      <c r="O39" s="30"/>
      <c r="P39" s="30"/>
      <c r="Q39" s="30"/>
      <c r="R39" s="30"/>
      <c r="S39" s="30"/>
      <c r="T39" s="30"/>
    </row>
    <row r="40" spans="3:12" ht="12.75" hidden="1">
      <c r="C40" s="351" t="s">
        <v>25</v>
      </c>
      <c r="D40" s="408">
        <f t="shared" si="7"/>
        <v>1</v>
      </c>
      <c r="E40" s="408"/>
      <c r="F40" s="408">
        <f t="shared" si="8"/>
        <v>0</v>
      </c>
      <c r="G40" s="408">
        <f t="shared" si="9"/>
        <v>1</v>
      </c>
      <c r="H40" s="408"/>
      <c r="I40" s="408">
        <f t="shared" si="10"/>
        <v>0</v>
      </c>
      <c r="J40" s="408">
        <f t="shared" si="11"/>
        <v>0</v>
      </c>
      <c r="K40" s="408"/>
      <c r="L40" s="408">
        <f t="shared" si="12"/>
        <v>0</v>
      </c>
    </row>
    <row r="41" spans="3:12" ht="12.75" hidden="1">
      <c r="C41" s="351" t="s">
        <v>24</v>
      </c>
      <c r="D41" s="408">
        <f t="shared" si="7"/>
        <v>1</v>
      </c>
      <c r="E41" s="408"/>
      <c r="F41" s="408">
        <f t="shared" si="8"/>
        <v>0</v>
      </c>
      <c r="G41" s="408">
        <f t="shared" si="9"/>
        <v>1</v>
      </c>
      <c r="H41" s="408"/>
      <c r="I41" s="408">
        <f t="shared" si="10"/>
        <v>0</v>
      </c>
      <c r="J41" s="408">
        <f t="shared" si="11"/>
        <v>0</v>
      </c>
      <c r="K41" s="408"/>
      <c r="L41" s="408">
        <f t="shared" si="12"/>
        <v>0</v>
      </c>
    </row>
    <row r="42" spans="3:12" ht="12.75" hidden="1">
      <c r="C42" s="351" t="s">
        <v>134</v>
      </c>
      <c r="D42" s="408">
        <f t="shared" si="7"/>
        <v>0</v>
      </c>
      <c r="E42" s="408"/>
      <c r="F42" s="408">
        <f t="shared" si="8"/>
        <v>1</v>
      </c>
      <c r="G42" s="408">
        <f t="shared" si="9"/>
        <v>0</v>
      </c>
      <c r="H42" s="408"/>
      <c r="I42" s="408">
        <f t="shared" si="10"/>
        <v>1</v>
      </c>
      <c r="J42" s="408">
        <f t="shared" si="11"/>
        <v>0</v>
      </c>
      <c r="K42" s="408"/>
      <c r="L42" s="408">
        <f t="shared" si="12"/>
        <v>0</v>
      </c>
    </row>
    <row r="43" spans="3:12" ht="12.75" hidden="1">
      <c r="C43" s="351" t="s">
        <v>23</v>
      </c>
      <c r="D43" s="408">
        <f t="shared" si="7"/>
        <v>0</v>
      </c>
      <c r="E43" s="408"/>
      <c r="F43" s="408">
        <f t="shared" si="8"/>
        <v>1</v>
      </c>
      <c r="G43" s="408">
        <f t="shared" si="9"/>
        <v>0</v>
      </c>
      <c r="H43" s="408"/>
      <c r="I43" s="408">
        <f t="shared" si="10"/>
        <v>1</v>
      </c>
      <c r="J43" s="408">
        <f t="shared" si="11"/>
        <v>0</v>
      </c>
      <c r="K43" s="408"/>
      <c r="L43" s="408">
        <f t="shared" si="12"/>
        <v>0</v>
      </c>
    </row>
    <row r="44" spans="3:12" ht="12.75" hidden="1">
      <c r="C44" s="351" t="s">
        <v>61</v>
      </c>
      <c r="D44" s="351"/>
      <c r="E44" s="351"/>
      <c r="F44" s="351"/>
      <c r="G44" s="351"/>
      <c r="H44" s="351"/>
      <c r="I44" s="351"/>
      <c r="J44" s="351"/>
      <c r="K44" s="351"/>
      <c r="L44" s="351"/>
    </row>
  </sheetData>
  <sheetProtection/>
  <protectedRanges>
    <protectedRange sqref="B20:S21" name="Oblast8"/>
    <protectedRange sqref="L8:L15" name="Oblast7"/>
    <protectedRange sqref="J8:J15" name="Oblast6"/>
    <protectedRange sqref="I8:I15" name="Oblast5"/>
    <protectedRange sqref="G8:G15" name="Oblast4"/>
    <protectedRange sqref="F8:F15" name="Oblast3"/>
    <protectedRange sqref="D8:D15" name="Oblast2"/>
    <protectedRange sqref="B8:C15" name="Oblast1"/>
  </protectedRanges>
  <mergeCells count="9">
    <mergeCell ref="A1:S1"/>
    <mergeCell ref="M6:N6"/>
    <mergeCell ref="O6:P6"/>
    <mergeCell ref="Q6:R6"/>
    <mergeCell ref="D6:L6"/>
    <mergeCell ref="R3:S3"/>
    <mergeCell ref="R4:S4"/>
    <mergeCell ref="P3:Q3"/>
    <mergeCell ref="P4:Q4"/>
  </mergeCells>
  <printOptions horizontalCentered="1" verticalCentered="1"/>
  <pageMargins left="0.3937007874015748" right="0" top="0.3937007874015748" bottom="0.3937007874015748" header="0.3937007874015748" footer="0.3937007874015748"/>
  <pageSetup fitToHeight="1" fitToWidth="1"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22">
      <selection activeCell="BD25" sqref="BD25"/>
    </sheetView>
  </sheetViews>
  <sheetFormatPr defaultColWidth="9.00390625" defaultRowHeight="12.75"/>
  <cols>
    <col min="1" max="1" width="6.875" style="105" customWidth="1"/>
    <col min="2" max="12" width="2.75390625" style="105" customWidth="1"/>
    <col min="13" max="13" width="4.375" style="105" customWidth="1"/>
    <col min="14" max="24" width="2.75390625" style="105" customWidth="1"/>
    <col min="25" max="28" width="4.75390625" style="105" customWidth="1"/>
    <col min="29" max="29" width="6.875" style="105" customWidth="1"/>
    <col min="30" max="40" width="2.75390625" style="105" customWidth="1"/>
    <col min="41" max="41" width="4.375" style="105" customWidth="1"/>
    <col min="42" max="52" width="2.75390625" style="105" customWidth="1"/>
    <col min="53" max="16384" width="9.125" style="105" customWidth="1"/>
  </cols>
  <sheetData>
    <row r="2" spans="1:47" ht="13.5" thickBot="1">
      <c r="A2" s="105" t="str">
        <f>Los!B39</f>
        <v>II. LIGA JIŽNÍ ČECHY</v>
      </c>
      <c r="D2" s="105" t="str">
        <f>Los!C39</f>
        <v>3. Kolo</v>
      </c>
      <c r="S2" s="105" t="str">
        <f>Los!B40</f>
        <v>smíšená čtyřhra</v>
      </c>
      <c r="V2" s="148"/>
      <c r="W2" s="148"/>
      <c r="Z2" s="106"/>
      <c r="AA2" s="107"/>
      <c r="AC2" s="105" t="str">
        <f>A2</f>
        <v>II. LIGA JIŽNÍ ČECHY</v>
      </c>
      <c r="AF2" s="105" t="str">
        <f>D2</f>
        <v>3. Kolo</v>
      </c>
      <c r="AU2" s="105" t="str">
        <f>Los!B41</f>
        <v>2. čtyřhra mužů</v>
      </c>
    </row>
    <row r="3" spans="1:52" ht="22.5" customHeight="1">
      <c r="A3" s="150" t="s">
        <v>35</v>
      </c>
      <c r="B3" s="108" t="s">
        <v>84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 t="s">
        <v>75</v>
      </c>
      <c r="S3" s="109"/>
      <c r="T3" s="109"/>
      <c r="U3" s="111"/>
      <c r="V3" s="111"/>
      <c r="W3" s="111"/>
      <c r="X3" s="112"/>
      <c r="Y3" s="113"/>
      <c r="Z3" s="106"/>
      <c r="AA3" s="107"/>
      <c r="AB3" s="113"/>
      <c r="AC3" s="150" t="str">
        <f>A3</f>
        <v>2-5</v>
      </c>
      <c r="AD3" s="108" t="s">
        <v>85</v>
      </c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10" t="s">
        <v>75</v>
      </c>
      <c r="AU3" s="109"/>
      <c r="AV3" s="109"/>
      <c r="AW3" s="111"/>
      <c r="AX3" s="111"/>
      <c r="AY3" s="111"/>
      <c r="AZ3" s="112"/>
    </row>
    <row r="4" spans="1:52" ht="12.75">
      <c r="A4" s="152" t="s">
        <v>90</v>
      </c>
      <c r="B4" s="113"/>
      <c r="C4" s="113" t="str">
        <f>'2-5'!C3</f>
        <v>SKB Č. Krumlov "B"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 t="str">
        <f>'2-5'!C4</f>
        <v>TJ Sokol Vodňany</v>
      </c>
      <c r="O4" s="113"/>
      <c r="P4" s="113"/>
      <c r="Q4" s="113"/>
      <c r="R4" s="113"/>
      <c r="S4" s="113"/>
      <c r="T4" s="113"/>
      <c r="U4" s="113"/>
      <c r="V4" s="113"/>
      <c r="W4" s="113"/>
      <c r="X4" s="115"/>
      <c r="Y4" s="113"/>
      <c r="Z4" s="106"/>
      <c r="AA4" s="107"/>
      <c r="AB4" s="113"/>
      <c r="AC4" s="152" t="str">
        <f>A4</f>
        <v>I. kolo</v>
      </c>
      <c r="AD4" s="113"/>
      <c r="AE4" s="113" t="str">
        <f>C4</f>
        <v>SKB Č. Krumlov "B"</v>
      </c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 t="str">
        <f>N4</f>
        <v>TJ Sokol Vodňany</v>
      </c>
      <c r="AQ4" s="113"/>
      <c r="AR4" s="113"/>
      <c r="AS4" s="113"/>
      <c r="AT4" s="113"/>
      <c r="AU4" s="113"/>
      <c r="AV4" s="113"/>
      <c r="AW4" s="113"/>
      <c r="AX4" s="113"/>
      <c r="AY4" s="113"/>
      <c r="AZ4" s="115"/>
    </row>
    <row r="5" spans="1:52" ht="15.75">
      <c r="A5" s="147" t="s">
        <v>76</v>
      </c>
      <c r="B5" s="153" t="str">
        <f>'2-5'!B8</f>
        <v>Jurný ml., Kozáková</v>
      </c>
      <c r="C5" s="146"/>
      <c r="D5" s="116"/>
      <c r="E5" s="116"/>
      <c r="F5" s="116"/>
      <c r="G5" s="116"/>
      <c r="H5" s="116"/>
      <c r="I5" s="116"/>
      <c r="J5" s="116"/>
      <c r="K5" s="116"/>
      <c r="L5" s="116"/>
      <c r="M5" s="117" t="s">
        <v>26</v>
      </c>
      <c r="N5" s="153" t="str">
        <f>'2-5'!C8</f>
        <v>Bouberlová, Vojta</v>
      </c>
      <c r="O5" s="116"/>
      <c r="P5" s="116"/>
      <c r="Q5" s="116"/>
      <c r="R5" s="116"/>
      <c r="S5" s="116"/>
      <c r="T5" s="116"/>
      <c r="U5" s="116"/>
      <c r="V5" s="116"/>
      <c r="W5" s="116"/>
      <c r="X5" s="115"/>
      <c r="Y5" s="113"/>
      <c r="Z5" s="106"/>
      <c r="AA5" s="107"/>
      <c r="AB5" s="113"/>
      <c r="AC5" s="147" t="s">
        <v>76</v>
      </c>
      <c r="AD5" s="154" t="str">
        <f>'2-5'!B9</f>
        <v>Jurný st., Hnilička</v>
      </c>
      <c r="AE5" s="146"/>
      <c r="AF5" s="116"/>
      <c r="AG5" s="116"/>
      <c r="AH5" s="116"/>
      <c r="AI5" s="116"/>
      <c r="AJ5" s="116"/>
      <c r="AK5" s="116"/>
      <c r="AL5" s="116"/>
      <c r="AM5" s="116"/>
      <c r="AN5" s="116"/>
      <c r="AO5" s="117" t="s">
        <v>26</v>
      </c>
      <c r="AP5" s="154" t="str">
        <f>'2-5'!C9</f>
        <v>Vojta, Plachta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5"/>
    </row>
    <row r="6" spans="1:52" ht="12.75">
      <c r="A6" s="114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5"/>
      <c r="Y6" s="113"/>
      <c r="Z6" s="106"/>
      <c r="AA6" s="107"/>
      <c r="AB6" s="113"/>
      <c r="AC6" s="114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5"/>
    </row>
    <row r="7" spans="1:52" ht="12.75">
      <c r="A7" s="491" t="s">
        <v>77</v>
      </c>
      <c r="B7" s="118">
        <v>0</v>
      </c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  <c r="I7" s="118">
        <v>7</v>
      </c>
      <c r="J7" s="118">
        <v>8</v>
      </c>
      <c r="K7" s="118">
        <v>9</v>
      </c>
      <c r="L7" s="118">
        <v>10</v>
      </c>
      <c r="M7" s="113"/>
      <c r="N7" s="118">
        <v>0</v>
      </c>
      <c r="O7" s="118">
        <v>1</v>
      </c>
      <c r="P7" s="118">
        <v>2</v>
      </c>
      <c r="Q7" s="118">
        <v>3</v>
      </c>
      <c r="R7" s="118">
        <v>4</v>
      </c>
      <c r="S7" s="118">
        <v>5</v>
      </c>
      <c r="T7" s="118">
        <v>6</v>
      </c>
      <c r="U7" s="118">
        <v>7</v>
      </c>
      <c r="V7" s="118">
        <v>8</v>
      </c>
      <c r="W7" s="118">
        <v>9</v>
      </c>
      <c r="X7" s="119">
        <v>10</v>
      </c>
      <c r="Y7" s="120"/>
      <c r="Z7" s="121"/>
      <c r="AA7" s="122"/>
      <c r="AB7" s="113"/>
      <c r="AC7" s="491" t="s">
        <v>77</v>
      </c>
      <c r="AD7" s="118">
        <v>0</v>
      </c>
      <c r="AE7" s="118">
        <v>1</v>
      </c>
      <c r="AF7" s="118">
        <v>2</v>
      </c>
      <c r="AG7" s="118">
        <v>3</v>
      </c>
      <c r="AH7" s="118">
        <v>4</v>
      </c>
      <c r="AI7" s="118">
        <v>5</v>
      </c>
      <c r="AJ7" s="118">
        <v>6</v>
      </c>
      <c r="AK7" s="118">
        <v>7</v>
      </c>
      <c r="AL7" s="118">
        <v>8</v>
      </c>
      <c r="AM7" s="118">
        <v>9</v>
      </c>
      <c r="AN7" s="118">
        <v>10</v>
      </c>
      <c r="AO7" s="113"/>
      <c r="AP7" s="118">
        <v>0</v>
      </c>
      <c r="AQ7" s="118">
        <v>1</v>
      </c>
      <c r="AR7" s="118">
        <v>2</v>
      </c>
      <c r="AS7" s="118">
        <v>3</v>
      </c>
      <c r="AT7" s="118">
        <v>4</v>
      </c>
      <c r="AU7" s="118">
        <v>5</v>
      </c>
      <c r="AV7" s="118">
        <v>6</v>
      </c>
      <c r="AW7" s="118">
        <v>7</v>
      </c>
      <c r="AX7" s="118">
        <v>8</v>
      </c>
      <c r="AY7" s="118">
        <v>9</v>
      </c>
      <c r="AZ7" s="119">
        <v>10</v>
      </c>
    </row>
    <row r="8" spans="1:52" ht="13.5" thickBot="1">
      <c r="A8" s="492"/>
      <c r="B8" s="118"/>
      <c r="C8" s="123">
        <v>11</v>
      </c>
      <c r="D8" s="118">
        <v>12</v>
      </c>
      <c r="E8" s="118">
        <v>13</v>
      </c>
      <c r="F8" s="118">
        <v>14</v>
      </c>
      <c r="G8" s="118">
        <v>15</v>
      </c>
      <c r="H8" s="118">
        <v>16</v>
      </c>
      <c r="I8" s="118">
        <v>17</v>
      </c>
      <c r="J8" s="118">
        <v>18</v>
      </c>
      <c r="K8" s="118">
        <v>19</v>
      </c>
      <c r="L8" s="118">
        <v>20</v>
      </c>
      <c r="M8" s="113"/>
      <c r="N8" s="118"/>
      <c r="O8" s="123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9">
        <v>20</v>
      </c>
      <c r="Y8" s="120"/>
      <c r="Z8" s="121"/>
      <c r="AA8" s="122"/>
      <c r="AB8" s="113"/>
      <c r="AC8" s="492"/>
      <c r="AD8" s="118"/>
      <c r="AE8" s="123">
        <v>11</v>
      </c>
      <c r="AF8" s="118">
        <v>12</v>
      </c>
      <c r="AG8" s="118">
        <v>13</v>
      </c>
      <c r="AH8" s="118">
        <v>14</v>
      </c>
      <c r="AI8" s="118">
        <v>15</v>
      </c>
      <c r="AJ8" s="118">
        <v>16</v>
      </c>
      <c r="AK8" s="118">
        <v>17</v>
      </c>
      <c r="AL8" s="118">
        <v>18</v>
      </c>
      <c r="AM8" s="118">
        <v>19</v>
      </c>
      <c r="AN8" s="118">
        <v>20</v>
      </c>
      <c r="AO8" s="113"/>
      <c r="AP8" s="118"/>
      <c r="AQ8" s="123">
        <v>11</v>
      </c>
      <c r="AR8" s="118">
        <v>12</v>
      </c>
      <c r="AS8" s="118">
        <v>13</v>
      </c>
      <c r="AT8" s="118">
        <v>14</v>
      </c>
      <c r="AU8" s="118">
        <v>15</v>
      </c>
      <c r="AV8" s="118">
        <v>16</v>
      </c>
      <c r="AW8" s="118">
        <v>17</v>
      </c>
      <c r="AX8" s="118">
        <v>18</v>
      </c>
      <c r="AY8" s="118">
        <v>19</v>
      </c>
      <c r="AZ8" s="119">
        <v>20</v>
      </c>
    </row>
    <row r="9" spans="1:52" ht="13.5" thickBot="1">
      <c r="A9" s="493"/>
      <c r="B9" s="124"/>
      <c r="C9" s="125">
        <v>21</v>
      </c>
      <c r="D9" s="126">
        <v>22</v>
      </c>
      <c r="E9" s="118">
        <v>23</v>
      </c>
      <c r="F9" s="118">
        <v>24</v>
      </c>
      <c r="G9" s="118">
        <v>25</v>
      </c>
      <c r="H9" s="118">
        <v>26</v>
      </c>
      <c r="I9" s="118">
        <v>27</v>
      </c>
      <c r="J9" s="118">
        <v>28</v>
      </c>
      <c r="K9" s="118">
        <v>29</v>
      </c>
      <c r="L9" s="118">
        <v>30</v>
      </c>
      <c r="M9" s="113"/>
      <c r="N9" s="124"/>
      <c r="O9" s="125">
        <v>21</v>
      </c>
      <c r="P9" s="126">
        <v>22</v>
      </c>
      <c r="Q9" s="118">
        <v>23</v>
      </c>
      <c r="R9" s="118">
        <v>24</v>
      </c>
      <c r="S9" s="118">
        <v>25</v>
      </c>
      <c r="T9" s="118">
        <v>26</v>
      </c>
      <c r="U9" s="118">
        <v>27</v>
      </c>
      <c r="V9" s="118">
        <v>28</v>
      </c>
      <c r="W9" s="118">
        <v>29</v>
      </c>
      <c r="X9" s="119">
        <v>30</v>
      </c>
      <c r="Y9" s="120"/>
      <c r="Z9" s="121"/>
      <c r="AA9" s="122"/>
      <c r="AB9" s="113"/>
      <c r="AC9" s="493"/>
      <c r="AD9" s="124"/>
      <c r="AE9" s="125">
        <v>21</v>
      </c>
      <c r="AF9" s="126">
        <v>22</v>
      </c>
      <c r="AG9" s="118">
        <v>23</v>
      </c>
      <c r="AH9" s="118">
        <v>24</v>
      </c>
      <c r="AI9" s="118">
        <v>25</v>
      </c>
      <c r="AJ9" s="118">
        <v>26</v>
      </c>
      <c r="AK9" s="118">
        <v>27</v>
      </c>
      <c r="AL9" s="118">
        <v>28</v>
      </c>
      <c r="AM9" s="118">
        <v>29</v>
      </c>
      <c r="AN9" s="118">
        <v>30</v>
      </c>
      <c r="AO9" s="113"/>
      <c r="AP9" s="124"/>
      <c r="AQ9" s="125">
        <v>21</v>
      </c>
      <c r="AR9" s="126">
        <v>22</v>
      </c>
      <c r="AS9" s="118">
        <v>23</v>
      </c>
      <c r="AT9" s="118">
        <v>24</v>
      </c>
      <c r="AU9" s="118">
        <v>25</v>
      </c>
      <c r="AV9" s="118">
        <v>26</v>
      </c>
      <c r="AW9" s="118">
        <v>27</v>
      </c>
      <c r="AX9" s="118">
        <v>28</v>
      </c>
      <c r="AY9" s="118">
        <v>29</v>
      </c>
      <c r="AZ9" s="119">
        <v>30</v>
      </c>
    </row>
    <row r="10" spans="1:52" ht="3" customHeight="1">
      <c r="A10" s="127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5"/>
      <c r="Y10" s="113"/>
      <c r="Z10" s="106"/>
      <c r="AA10" s="107"/>
      <c r="AB10" s="113"/>
      <c r="AC10" s="127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5"/>
    </row>
    <row r="11" spans="1:52" ht="12.75">
      <c r="A11" s="491" t="s">
        <v>78</v>
      </c>
      <c r="B11" s="118">
        <v>0</v>
      </c>
      <c r="C11" s="118">
        <v>1</v>
      </c>
      <c r="D11" s="118">
        <v>2</v>
      </c>
      <c r="E11" s="118">
        <v>3</v>
      </c>
      <c r="F11" s="118">
        <v>4</v>
      </c>
      <c r="G11" s="118">
        <v>5</v>
      </c>
      <c r="H11" s="118">
        <v>6</v>
      </c>
      <c r="I11" s="118">
        <v>7</v>
      </c>
      <c r="J11" s="118">
        <v>8</v>
      </c>
      <c r="K11" s="118">
        <v>9</v>
      </c>
      <c r="L11" s="118">
        <v>10</v>
      </c>
      <c r="M11" s="113"/>
      <c r="N11" s="118">
        <v>0</v>
      </c>
      <c r="O11" s="118">
        <v>1</v>
      </c>
      <c r="P11" s="118">
        <v>2</v>
      </c>
      <c r="Q11" s="118">
        <v>3</v>
      </c>
      <c r="R11" s="118">
        <v>4</v>
      </c>
      <c r="S11" s="118">
        <v>5</v>
      </c>
      <c r="T11" s="118">
        <v>6</v>
      </c>
      <c r="U11" s="118">
        <v>7</v>
      </c>
      <c r="V11" s="118">
        <v>8</v>
      </c>
      <c r="W11" s="118">
        <v>9</v>
      </c>
      <c r="X11" s="119">
        <v>10</v>
      </c>
      <c r="Y11" s="120"/>
      <c r="Z11" s="121"/>
      <c r="AA11" s="122"/>
      <c r="AB11" s="113"/>
      <c r="AC11" s="491" t="s">
        <v>78</v>
      </c>
      <c r="AD11" s="118">
        <v>0</v>
      </c>
      <c r="AE11" s="118">
        <v>1</v>
      </c>
      <c r="AF11" s="118">
        <v>2</v>
      </c>
      <c r="AG11" s="118">
        <v>3</v>
      </c>
      <c r="AH11" s="118">
        <v>4</v>
      </c>
      <c r="AI11" s="118">
        <v>5</v>
      </c>
      <c r="AJ11" s="118">
        <v>6</v>
      </c>
      <c r="AK11" s="118">
        <v>7</v>
      </c>
      <c r="AL11" s="118">
        <v>8</v>
      </c>
      <c r="AM11" s="118">
        <v>9</v>
      </c>
      <c r="AN11" s="118">
        <v>10</v>
      </c>
      <c r="AO11" s="113"/>
      <c r="AP11" s="118">
        <v>0</v>
      </c>
      <c r="AQ11" s="118">
        <v>1</v>
      </c>
      <c r="AR11" s="118">
        <v>2</v>
      </c>
      <c r="AS11" s="118">
        <v>3</v>
      </c>
      <c r="AT11" s="118">
        <v>4</v>
      </c>
      <c r="AU11" s="118">
        <v>5</v>
      </c>
      <c r="AV11" s="118">
        <v>6</v>
      </c>
      <c r="AW11" s="118">
        <v>7</v>
      </c>
      <c r="AX11" s="118">
        <v>8</v>
      </c>
      <c r="AY11" s="118">
        <v>9</v>
      </c>
      <c r="AZ11" s="119">
        <v>10</v>
      </c>
    </row>
    <row r="12" spans="1:52" ht="13.5" thickBot="1">
      <c r="A12" s="492"/>
      <c r="B12" s="118"/>
      <c r="C12" s="123">
        <v>11</v>
      </c>
      <c r="D12" s="118">
        <v>12</v>
      </c>
      <c r="E12" s="118">
        <v>13</v>
      </c>
      <c r="F12" s="118">
        <v>14</v>
      </c>
      <c r="G12" s="118">
        <v>15</v>
      </c>
      <c r="H12" s="118">
        <v>16</v>
      </c>
      <c r="I12" s="118">
        <v>17</v>
      </c>
      <c r="J12" s="118">
        <v>18</v>
      </c>
      <c r="K12" s="118">
        <v>19</v>
      </c>
      <c r="L12" s="118">
        <v>20</v>
      </c>
      <c r="M12" s="113"/>
      <c r="N12" s="118"/>
      <c r="O12" s="123">
        <v>11</v>
      </c>
      <c r="P12" s="118">
        <v>12</v>
      </c>
      <c r="Q12" s="118">
        <v>13</v>
      </c>
      <c r="R12" s="118">
        <v>14</v>
      </c>
      <c r="S12" s="118">
        <v>15</v>
      </c>
      <c r="T12" s="118">
        <v>16</v>
      </c>
      <c r="U12" s="118">
        <v>17</v>
      </c>
      <c r="V12" s="118">
        <v>18</v>
      </c>
      <c r="W12" s="118">
        <v>19</v>
      </c>
      <c r="X12" s="119">
        <v>20</v>
      </c>
      <c r="Y12" s="120"/>
      <c r="Z12" s="121"/>
      <c r="AA12" s="122"/>
      <c r="AB12" s="113"/>
      <c r="AC12" s="492"/>
      <c r="AD12" s="118"/>
      <c r="AE12" s="123">
        <v>11</v>
      </c>
      <c r="AF12" s="118">
        <v>12</v>
      </c>
      <c r="AG12" s="118">
        <v>13</v>
      </c>
      <c r="AH12" s="118">
        <v>14</v>
      </c>
      <c r="AI12" s="118">
        <v>15</v>
      </c>
      <c r="AJ12" s="118">
        <v>16</v>
      </c>
      <c r="AK12" s="118">
        <v>17</v>
      </c>
      <c r="AL12" s="118">
        <v>18</v>
      </c>
      <c r="AM12" s="118">
        <v>19</v>
      </c>
      <c r="AN12" s="118">
        <v>20</v>
      </c>
      <c r="AO12" s="113"/>
      <c r="AP12" s="118"/>
      <c r="AQ12" s="123">
        <v>11</v>
      </c>
      <c r="AR12" s="118">
        <v>12</v>
      </c>
      <c r="AS12" s="118">
        <v>13</v>
      </c>
      <c r="AT12" s="118">
        <v>14</v>
      </c>
      <c r="AU12" s="118">
        <v>15</v>
      </c>
      <c r="AV12" s="118">
        <v>16</v>
      </c>
      <c r="AW12" s="118">
        <v>17</v>
      </c>
      <c r="AX12" s="118">
        <v>18</v>
      </c>
      <c r="AY12" s="118">
        <v>19</v>
      </c>
      <c r="AZ12" s="119">
        <v>20</v>
      </c>
    </row>
    <row r="13" spans="1:52" ht="13.5" thickBot="1">
      <c r="A13" s="493"/>
      <c r="B13" s="124"/>
      <c r="C13" s="125">
        <v>21</v>
      </c>
      <c r="D13" s="126">
        <v>22</v>
      </c>
      <c r="E13" s="118">
        <v>23</v>
      </c>
      <c r="F13" s="118">
        <v>24</v>
      </c>
      <c r="G13" s="118">
        <v>25</v>
      </c>
      <c r="H13" s="118">
        <v>26</v>
      </c>
      <c r="I13" s="118">
        <v>27</v>
      </c>
      <c r="J13" s="118">
        <v>28</v>
      </c>
      <c r="K13" s="118">
        <v>29</v>
      </c>
      <c r="L13" s="118">
        <v>30</v>
      </c>
      <c r="M13" s="113"/>
      <c r="N13" s="124"/>
      <c r="O13" s="125">
        <v>21</v>
      </c>
      <c r="P13" s="126">
        <v>22</v>
      </c>
      <c r="Q13" s="118">
        <v>23</v>
      </c>
      <c r="R13" s="118">
        <v>24</v>
      </c>
      <c r="S13" s="118">
        <v>25</v>
      </c>
      <c r="T13" s="118">
        <v>26</v>
      </c>
      <c r="U13" s="118">
        <v>27</v>
      </c>
      <c r="V13" s="118">
        <v>28</v>
      </c>
      <c r="W13" s="118">
        <v>29</v>
      </c>
      <c r="X13" s="119">
        <v>30</v>
      </c>
      <c r="Y13" s="120"/>
      <c r="Z13" s="121"/>
      <c r="AA13" s="122"/>
      <c r="AB13" s="113"/>
      <c r="AC13" s="493"/>
      <c r="AD13" s="124"/>
      <c r="AE13" s="125">
        <v>21</v>
      </c>
      <c r="AF13" s="126">
        <v>22</v>
      </c>
      <c r="AG13" s="118">
        <v>23</v>
      </c>
      <c r="AH13" s="118">
        <v>24</v>
      </c>
      <c r="AI13" s="118">
        <v>25</v>
      </c>
      <c r="AJ13" s="118">
        <v>26</v>
      </c>
      <c r="AK13" s="118">
        <v>27</v>
      </c>
      <c r="AL13" s="118">
        <v>28</v>
      </c>
      <c r="AM13" s="118">
        <v>29</v>
      </c>
      <c r="AN13" s="118">
        <v>30</v>
      </c>
      <c r="AO13" s="113"/>
      <c r="AP13" s="124"/>
      <c r="AQ13" s="125">
        <v>21</v>
      </c>
      <c r="AR13" s="126">
        <v>22</v>
      </c>
      <c r="AS13" s="118">
        <v>23</v>
      </c>
      <c r="AT13" s="118">
        <v>24</v>
      </c>
      <c r="AU13" s="118">
        <v>25</v>
      </c>
      <c r="AV13" s="118">
        <v>26</v>
      </c>
      <c r="AW13" s="118">
        <v>27</v>
      </c>
      <c r="AX13" s="118">
        <v>28</v>
      </c>
      <c r="AY13" s="118">
        <v>29</v>
      </c>
      <c r="AZ13" s="119">
        <v>30</v>
      </c>
    </row>
    <row r="14" spans="1:52" ht="3" customHeight="1">
      <c r="A14" s="127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5"/>
      <c r="Y14" s="113"/>
      <c r="Z14" s="106"/>
      <c r="AA14" s="107"/>
      <c r="AB14" s="113"/>
      <c r="AC14" s="127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5"/>
    </row>
    <row r="15" spans="1:52" ht="12.75">
      <c r="A15" s="491" t="s">
        <v>79</v>
      </c>
      <c r="B15" s="118">
        <v>0</v>
      </c>
      <c r="C15" s="118">
        <v>1</v>
      </c>
      <c r="D15" s="118">
        <v>2</v>
      </c>
      <c r="E15" s="118">
        <v>3</v>
      </c>
      <c r="F15" s="118">
        <v>4</v>
      </c>
      <c r="G15" s="118">
        <v>5</v>
      </c>
      <c r="H15" s="118">
        <v>6</v>
      </c>
      <c r="I15" s="118">
        <v>7</v>
      </c>
      <c r="J15" s="118">
        <v>8</v>
      </c>
      <c r="K15" s="118">
        <v>9</v>
      </c>
      <c r="L15" s="118">
        <v>10</v>
      </c>
      <c r="M15" s="113"/>
      <c r="N15" s="118">
        <v>0</v>
      </c>
      <c r="O15" s="118">
        <v>1</v>
      </c>
      <c r="P15" s="118">
        <v>2</v>
      </c>
      <c r="Q15" s="118">
        <v>3</v>
      </c>
      <c r="R15" s="118">
        <v>4</v>
      </c>
      <c r="S15" s="118">
        <v>5</v>
      </c>
      <c r="T15" s="118">
        <v>6</v>
      </c>
      <c r="U15" s="118">
        <v>7</v>
      </c>
      <c r="V15" s="118">
        <v>8</v>
      </c>
      <c r="W15" s="118">
        <v>9</v>
      </c>
      <c r="X15" s="119">
        <v>10</v>
      </c>
      <c r="Y15" s="120"/>
      <c r="Z15" s="121"/>
      <c r="AA15" s="122"/>
      <c r="AB15" s="113"/>
      <c r="AC15" s="491" t="s">
        <v>79</v>
      </c>
      <c r="AD15" s="118">
        <v>0</v>
      </c>
      <c r="AE15" s="118">
        <v>1</v>
      </c>
      <c r="AF15" s="118">
        <v>2</v>
      </c>
      <c r="AG15" s="118">
        <v>3</v>
      </c>
      <c r="AH15" s="118">
        <v>4</v>
      </c>
      <c r="AI15" s="118">
        <v>5</v>
      </c>
      <c r="AJ15" s="118">
        <v>6</v>
      </c>
      <c r="AK15" s="118">
        <v>7</v>
      </c>
      <c r="AL15" s="118">
        <v>8</v>
      </c>
      <c r="AM15" s="118">
        <v>9</v>
      </c>
      <c r="AN15" s="118">
        <v>10</v>
      </c>
      <c r="AO15" s="113"/>
      <c r="AP15" s="118">
        <v>0</v>
      </c>
      <c r="AQ15" s="118">
        <v>1</v>
      </c>
      <c r="AR15" s="118">
        <v>2</v>
      </c>
      <c r="AS15" s="118">
        <v>3</v>
      </c>
      <c r="AT15" s="118">
        <v>4</v>
      </c>
      <c r="AU15" s="118">
        <v>5</v>
      </c>
      <c r="AV15" s="118">
        <v>6</v>
      </c>
      <c r="AW15" s="118">
        <v>7</v>
      </c>
      <c r="AX15" s="118">
        <v>8</v>
      </c>
      <c r="AY15" s="118">
        <v>9</v>
      </c>
      <c r="AZ15" s="119">
        <v>10</v>
      </c>
    </row>
    <row r="16" spans="1:52" ht="13.5" thickBot="1">
      <c r="A16" s="492"/>
      <c r="B16" s="118"/>
      <c r="C16" s="123">
        <v>11</v>
      </c>
      <c r="D16" s="118">
        <v>12</v>
      </c>
      <c r="E16" s="118">
        <v>13</v>
      </c>
      <c r="F16" s="118">
        <v>14</v>
      </c>
      <c r="G16" s="118">
        <v>15</v>
      </c>
      <c r="H16" s="118">
        <v>16</v>
      </c>
      <c r="I16" s="118">
        <v>17</v>
      </c>
      <c r="J16" s="118">
        <v>18</v>
      </c>
      <c r="K16" s="118">
        <v>19</v>
      </c>
      <c r="L16" s="118">
        <v>20</v>
      </c>
      <c r="M16" s="113"/>
      <c r="N16" s="118"/>
      <c r="O16" s="123">
        <v>11</v>
      </c>
      <c r="P16" s="118">
        <v>12</v>
      </c>
      <c r="Q16" s="118">
        <v>13</v>
      </c>
      <c r="R16" s="118">
        <v>14</v>
      </c>
      <c r="S16" s="118">
        <v>15</v>
      </c>
      <c r="T16" s="118">
        <v>16</v>
      </c>
      <c r="U16" s="118">
        <v>17</v>
      </c>
      <c r="V16" s="118">
        <v>18</v>
      </c>
      <c r="W16" s="118">
        <v>19</v>
      </c>
      <c r="X16" s="119">
        <v>20</v>
      </c>
      <c r="Y16" s="120"/>
      <c r="Z16" s="121"/>
      <c r="AA16" s="122"/>
      <c r="AB16" s="113"/>
      <c r="AC16" s="492"/>
      <c r="AD16" s="118"/>
      <c r="AE16" s="123">
        <v>11</v>
      </c>
      <c r="AF16" s="118">
        <v>12</v>
      </c>
      <c r="AG16" s="118">
        <v>13</v>
      </c>
      <c r="AH16" s="118">
        <v>14</v>
      </c>
      <c r="AI16" s="118">
        <v>15</v>
      </c>
      <c r="AJ16" s="118">
        <v>16</v>
      </c>
      <c r="AK16" s="118">
        <v>17</v>
      </c>
      <c r="AL16" s="118">
        <v>18</v>
      </c>
      <c r="AM16" s="118">
        <v>19</v>
      </c>
      <c r="AN16" s="118">
        <v>20</v>
      </c>
      <c r="AO16" s="113"/>
      <c r="AP16" s="118"/>
      <c r="AQ16" s="123">
        <v>11</v>
      </c>
      <c r="AR16" s="118">
        <v>12</v>
      </c>
      <c r="AS16" s="118">
        <v>13</v>
      </c>
      <c r="AT16" s="118">
        <v>14</v>
      </c>
      <c r="AU16" s="118">
        <v>15</v>
      </c>
      <c r="AV16" s="118">
        <v>16</v>
      </c>
      <c r="AW16" s="118">
        <v>17</v>
      </c>
      <c r="AX16" s="118">
        <v>18</v>
      </c>
      <c r="AY16" s="118">
        <v>19</v>
      </c>
      <c r="AZ16" s="119">
        <v>20</v>
      </c>
    </row>
    <row r="17" spans="1:52" ht="13.5" thickBot="1">
      <c r="A17" s="493"/>
      <c r="B17" s="124"/>
      <c r="C17" s="125">
        <v>21</v>
      </c>
      <c r="D17" s="126">
        <v>22</v>
      </c>
      <c r="E17" s="118">
        <v>23</v>
      </c>
      <c r="F17" s="118">
        <v>24</v>
      </c>
      <c r="G17" s="118">
        <v>25</v>
      </c>
      <c r="H17" s="118">
        <v>26</v>
      </c>
      <c r="I17" s="118">
        <v>27</v>
      </c>
      <c r="J17" s="118">
        <v>28</v>
      </c>
      <c r="K17" s="118">
        <v>29</v>
      </c>
      <c r="L17" s="118">
        <v>30</v>
      </c>
      <c r="M17" s="113"/>
      <c r="N17" s="124"/>
      <c r="O17" s="125">
        <v>21</v>
      </c>
      <c r="P17" s="126">
        <v>22</v>
      </c>
      <c r="Q17" s="118">
        <v>23</v>
      </c>
      <c r="R17" s="118">
        <v>24</v>
      </c>
      <c r="S17" s="118">
        <v>25</v>
      </c>
      <c r="T17" s="118">
        <v>26</v>
      </c>
      <c r="U17" s="118">
        <v>27</v>
      </c>
      <c r="V17" s="118">
        <v>28</v>
      </c>
      <c r="W17" s="118">
        <v>29</v>
      </c>
      <c r="X17" s="119">
        <v>30</v>
      </c>
      <c r="Y17" s="120"/>
      <c r="Z17" s="121"/>
      <c r="AA17" s="122"/>
      <c r="AB17" s="113"/>
      <c r="AC17" s="493"/>
      <c r="AD17" s="124"/>
      <c r="AE17" s="125">
        <v>21</v>
      </c>
      <c r="AF17" s="126">
        <v>22</v>
      </c>
      <c r="AG17" s="118">
        <v>23</v>
      </c>
      <c r="AH17" s="118">
        <v>24</v>
      </c>
      <c r="AI17" s="118">
        <v>25</v>
      </c>
      <c r="AJ17" s="118">
        <v>26</v>
      </c>
      <c r="AK17" s="118">
        <v>27</v>
      </c>
      <c r="AL17" s="118">
        <v>28</v>
      </c>
      <c r="AM17" s="118">
        <v>29</v>
      </c>
      <c r="AN17" s="118">
        <v>30</v>
      </c>
      <c r="AO17" s="113"/>
      <c r="AP17" s="124"/>
      <c r="AQ17" s="125">
        <v>21</v>
      </c>
      <c r="AR17" s="126">
        <v>22</v>
      </c>
      <c r="AS17" s="118">
        <v>23</v>
      </c>
      <c r="AT17" s="118">
        <v>24</v>
      </c>
      <c r="AU17" s="118">
        <v>25</v>
      </c>
      <c r="AV17" s="118">
        <v>26</v>
      </c>
      <c r="AW17" s="118">
        <v>27</v>
      </c>
      <c r="AX17" s="118">
        <v>28</v>
      </c>
      <c r="AY17" s="118">
        <v>29</v>
      </c>
      <c r="AZ17" s="119">
        <v>30</v>
      </c>
    </row>
    <row r="18" spans="1:52" ht="12.75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5"/>
      <c r="Y18" s="113"/>
      <c r="Z18" s="106"/>
      <c r="AA18" s="107"/>
      <c r="AB18" s="113"/>
      <c r="AC18" s="114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5"/>
    </row>
    <row r="19" spans="1:52" ht="12.75">
      <c r="A19" s="128" t="s">
        <v>80</v>
      </c>
      <c r="B19" s="113"/>
      <c r="C19" s="113"/>
      <c r="D19" s="113"/>
      <c r="E19" s="113"/>
      <c r="F19" s="113"/>
      <c r="G19" s="116"/>
      <c r="H19" s="116"/>
      <c r="I19" s="129" t="s">
        <v>26</v>
      </c>
      <c r="J19" s="116"/>
      <c r="K19" s="116"/>
      <c r="L19" s="113"/>
      <c r="M19" s="130" t="s">
        <v>81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5"/>
      <c r="Y19" s="113"/>
      <c r="Z19" s="106"/>
      <c r="AA19" s="107"/>
      <c r="AB19" s="113"/>
      <c r="AC19" s="128" t="s">
        <v>80</v>
      </c>
      <c r="AD19" s="113"/>
      <c r="AE19" s="113"/>
      <c r="AF19" s="113"/>
      <c r="AG19" s="113"/>
      <c r="AH19" s="113"/>
      <c r="AI19" s="116"/>
      <c r="AJ19" s="116"/>
      <c r="AK19" s="129" t="s">
        <v>26</v>
      </c>
      <c r="AL19" s="116"/>
      <c r="AM19" s="116"/>
      <c r="AN19" s="113"/>
      <c r="AO19" s="130" t="s">
        <v>81</v>
      </c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5"/>
    </row>
    <row r="20" spans="1:52" ht="12.75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5"/>
      <c r="Y20" s="113"/>
      <c r="Z20" s="106"/>
      <c r="AA20" s="107"/>
      <c r="AB20" s="113"/>
      <c r="AC20" s="114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5"/>
    </row>
    <row r="21" spans="1:52" ht="12.75">
      <c r="A21" s="128" t="s">
        <v>82</v>
      </c>
      <c r="B21" s="113"/>
      <c r="C21" s="113"/>
      <c r="D21" s="149" t="str">
        <f>Los!$B$11</f>
        <v>SK Badminton Tábor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5"/>
      <c r="Y21" s="113"/>
      <c r="Z21" s="106"/>
      <c r="AA21" s="107"/>
      <c r="AB21" s="113"/>
      <c r="AC21" s="128" t="s">
        <v>82</v>
      </c>
      <c r="AD21" s="113"/>
      <c r="AE21" s="113"/>
      <c r="AF21" s="149" t="str">
        <f>Los!$B$11</f>
        <v>SK Badminton Tábor</v>
      </c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5"/>
    </row>
    <row r="22" spans="1:52" ht="13.5" thickBo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3"/>
      <c r="Y22" s="113"/>
      <c r="Z22" s="106"/>
      <c r="AA22" s="107"/>
      <c r="AB22" s="113"/>
      <c r="AC22" s="131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</row>
    <row r="23" spans="1:41" s="135" customFormat="1" ht="8.25">
      <c r="A23" s="134" t="s">
        <v>83</v>
      </c>
      <c r="M23" s="134"/>
      <c r="Z23" s="136"/>
      <c r="AA23" s="137"/>
      <c r="AB23" s="138"/>
      <c r="AC23" s="134" t="s">
        <v>83</v>
      </c>
      <c r="AO23" s="134"/>
    </row>
    <row r="24" spans="1:52" ht="19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06"/>
      <c r="AA24" s="107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</row>
    <row r="25" spans="1:53" ht="12.7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0"/>
      <c r="AA25" s="141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13"/>
    </row>
    <row r="26" spans="1:53" ht="12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3"/>
      <c r="AA26" s="144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13"/>
    </row>
    <row r="27" spans="26:28" ht="12.75" customHeight="1">
      <c r="Z27" s="106"/>
      <c r="AA27" s="107"/>
      <c r="AB27" s="113"/>
    </row>
    <row r="28" spans="26:28" ht="4.5" customHeight="1">
      <c r="Z28" s="106"/>
      <c r="AA28" s="107"/>
      <c r="AB28" s="113"/>
    </row>
    <row r="29" spans="1:47" ht="13.5" thickBot="1">
      <c r="A29" s="105" t="str">
        <f>A2</f>
        <v>II. LIGA JIŽNÍ ČECHY</v>
      </c>
      <c r="D29" s="105" t="str">
        <f>D2</f>
        <v>3. Kolo</v>
      </c>
      <c r="S29" s="105" t="str">
        <f>Los!B42</f>
        <v>čtyřhra žen</v>
      </c>
      <c r="Z29" s="106"/>
      <c r="AA29" s="107"/>
      <c r="AB29" s="113"/>
      <c r="AC29" s="105" t="str">
        <f>A2</f>
        <v>II. LIGA JIŽNÍ ČECHY</v>
      </c>
      <c r="AF29" s="105" t="str">
        <f>D2</f>
        <v>3. Kolo</v>
      </c>
      <c r="AU29" s="105" t="str">
        <f>Los!B43</f>
        <v>1.čtyřhra mužů</v>
      </c>
    </row>
    <row r="30" spans="1:52" ht="22.5" customHeight="1">
      <c r="A30" s="150" t="str">
        <f>A3</f>
        <v>2-5</v>
      </c>
      <c r="B30" s="108" t="s">
        <v>86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 t="s">
        <v>75</v>
      </c>
      <c r="S30" s="109"/>
      <c r="T30" s="109"/>
      <c r="U30" s="111"/>
      <c r="V30" s="111"/>
      <c r="W30" s="111"/>
      <c r="X30" s="112"/>
      <c r="Y30" s="113"/>
      <c r="Z30" s="106"/>
      <c r="AA30" s="107"/>
      <c r="AB30" s="113"/>
      <c r="AC30" s="150" t="str">
        <f>A3</f>
        <v>2-5</v>
      </c>
      <c r="AD30" s="108" t="s">
        <v>87</v>
      </c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10" t="s">
        <v>75</v>
      </c>
      <c r="AU30" s="109"/>
      <c r="AV30" s="109"/>
      <c r="AW30" s="111"/>
      <c r="AX30" s="111"/>
      <c r="AY30" s="111"/>
      <c r="AZ30" s="112"/>
    </row>
    <row r="31" spans="1:52" ht="12.75">
      <c r="A31" s="152" t="str">
        <f>A4</f>
        <v>I. kolo</v>
      </c>
      <c r="B31" s="113"/>
      <c r="C31" s="113" t="str">
        <f>C4</f>
        <v>SKB Č. Krumlov "B"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 t="str">
        <f>N4</f>
        <v>TJ Sokol Vodňany</v>
      </c>
      <c r="O31" s="113"/>
      <c r="P31" s="113"/>
      <c r="Q31" s="113"/>
      <c r="R31" s="113"/>
      <c r="S31" s="113"/>
      <c r="T31" s="113"/>
      <c r="U31" s="113"/>
      <c r="V31" s="113"/>
      <c r="W31" s="113"/>
      <c r="X31" s="115"/>
      <c r="Y31" s="113"/>
      <c r="Z31" s="106"/>
      <c r="AA31" s="107"/>
      <c r="AB31" s="113"/>
      <c r="AC31" s="152" t="str">
        <f>A4</f>
        <v>I. kolo</v>
      </c>
      <c r="AD31" s="113"/>
      <c r="AE31" s="113" t="str">
        <f>C4</f>
        <v>SKB Č. Krumlov "B"</v>
      </c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 t="str">
        <f>N4</f>
        <v>TJ Sokol Vodňany</v>
      </c>
      <c r="AQ31" s="113"/>
      <c r="AR31" s="113"/>
      <c r="AS31" s="113"/>
      <c r="AT31" s="113"/>
      <c r="AU31" s="113"/>
      <c r="AV31" s="113"/>
      <c r="AW31" s="113"/>
      <c r="AX31" s="113"/>
      <c r="AY31" s="113"/>
      <c r="AZ31" s="115"/>
    </row>
    <row r="32" spans="1:52" ht="15.75">
      <c r="A32" s="147" t="s">
        <v>76</v>
      </c>
      <c r="B32" s="154" t="str">
        <f>'2-5'!B10</f>
        <v>Kozáková, Fišerová</v>
      </c>
      <c r="C32" s="146"/>
      <c r="D32" s="116"/>
      <c r="E32" s="116"/>
      <c r="F32" s="116"/>
      <c r="G32" s="116"/>
      <c r="H32" s="116"/>
      <c r="I32" s="116"/>
      <c r="J32" s="116"/>
      <c r="K32" s="116"/>
      <c r="L32" s="116"/>
      <c r="M32" s="117" t="s">
        <v>26</v>
      </c>
      <c r="N32" s="154">
        <f>'2-5'!C10</f>
        <v>0</v>
      </c>
      <c r="O32" s="116"/>
      <c r="P32" s="116"/>
      <c r="Q32" s="116"/>
      <c r="R32" s="116"/>
      <c r="S32" s="116"/>
      <c r="T32" s="116"/>
      <c r="U32" s="116"/>
      <c r="V32" s="116"/>
      <c r="W32" s="116"/>
      <c r="X32" s="115"/>
      <c r="Y32" s="113"/>
      <c r="Z32" s="106"/>
      <c r="AA32" s="107"/>
      <c r="AB32" s="113"/>
      <c r="AC32" s="147" t="s">
        <v>76</v>
      </c>
      <c r="AD32" s="154" t="str">
        <f>'2-5'!B11</f>
        <v>Pražák, Jurný ml.</v>
      </c>
      <c r="AE32" s="14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7" t="s">
        <v>26</v>
      </c>
      <c r="AP32" s="154" t="str">
        <f>'2-5'!C11</f>
        <v>Bouberle, Nečas</v>
      </c>
      <c r="AQ32" s="116"/>
      <c r="AR32" s="116"/>
      <c r="AS32" s="116"/>
      <c r="AT32" s="116"/>
      <c r="AU32" s="116"/>
      <c r="AV32" s="116"/>
      <c r="AW32" s="116"/>
      <c r="AX32" s="116"/>
      <c r="AY32" s="116"/>
      <c r="AZ32" s="115"/>
    </row>
    <row r="33" spans="1:52" ht="12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5"/>
      <c r="Y33" s="113"/>
      <c r="Z33" s="106"/>
      <c r="AA33" s="107"/>
      <c r="AB33" s="113"/>
      <c r="AC33" s="114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5"/>
    </row>
    <row r="34" spans="1:52" ht="12.75">
      <c r="A34" s="491" t="s">
        <v>77</v>
      </c>
      <c r="B34" s="118">
        <v>0</v>
      </c>
      <c r="C34" s="118">
        <v>1</v>
      </c>
      <c r="D34" s="118">
        <v>2</v>
      </c>
      <c r="E34" s="118">
        <v>3</v>
      </c>
      <c r="F34" s="118">
        <v>4</v>
      </c>
      <c r="G34" s="118">
        <v>5</v>
      </c>
      <c r="H34" s="118">
        <v>6</v>
      </c>
      <c r="I34" s="118">
        <v>7</v>
      </c>
      <c r="J34" s="118">
        <v>8</v>
      </c>
      <c r="K34" s="118">
        <v>9</v>
      </c>
      <c r="L34" s="118">
        <v>10</v>
      </c>
      <c r="M34" s="113"/>
      <c r="N34" s="118">
        <v>0</v>
      </c>
      <c r="O34" s="118">
        <v>1</v>
      </c>
      <c r="P34" s="118">
        <v>2</v>
      </c>
      <c r="Q34" s="118">
        <v>3</v>
      </c>
      <c r="R34" s="118">
        <v>4</v>
      </c>
      <c r="S34" s="118">
        <v>5</v>
      </c>
      <c r="T34" s="118">
        <v>6</v>
      </c>
      <c r="U34" s="118">
        <v>7</v>
      </c>
      <c r="V34" s="118">
        <v>8</v>
      </c>
      <c r="W34" s="118">
        <v>9</v>
      </c>
      <c r="X34" s="119">
        <v>10</v>
      </c>
      <c r="Y34" s="120"/>
      <c r="Z34" s="121"/>
      <c r="AA34" s="122"/>
      <c r="AB34" s="113"/>
      <c r="AC34" s="491" t="s">
        <v>77</v>
      </c>
      <c r="AD34" s="118">
        <v>0</v>
      </c>
      <c r="AE34" s="118">
        <v>1</v>
      </c>
      <c r="AF34" s="118">
        <v>2</v>
      </c>
      <c r="AG34" s="118">
        <v>3</v>
      </c>
      <c r="AH34" s="118">
        <v>4</v>
      </c>
      <c r="AI34" s="118">
        <v>5</v>
      </c>
      <c r="AJ34" s="118">
        <v>6</v>
      </c>
      <c r="AK34" s="118">
        <v>7</v>
      </c>
      <c r="AL34" s="118">
        <v>8</v>
      </c>
      <c r="AM34" s="118">
        <v>9</v>
      </c>
      <c r="AN34" s="118">
        <v>10</v>
      </c>
      <c r="AO34" s="113"/>
      <c r="AP34" s="118">
        <v>0</v>
      </c>
      <c r="AQ34" s="118">
        <v>1</v>
      </c>
      <c r="AR34" s="118">
        <v>2</v>
      </c>
      <c r="AS34" s="118">
        <v>3</v>
      </c>
      <c r="AT34" s="118">
        <v>4</v>
      </c>
      <c r="AU34" s="118">
        <v>5</v>
      </c>
      <c r="AV34" s="118">
        <v>6</v>
      </c>
      <c r="AW34" s="118">
        <v>7</v>
      </c>
      <c r="AX34" s="118">
        <v>8</v>
      </c>
      <c r="AY34" s="118">
        <v>9</v>
      </c>
      <c r="AZ34" s="119">
        <v>10</v>
      </c>
    </row>
    <row r="35" spans="1:52" ht="13.5" thickBot="1">
      <c r="A35" s="492"/>
      <c r="B35" s="118"/>
      <c r="C35" s="123">
        <v>11</v>
      </c>
      <c r="D35" s="118">
        <v>12</v>
      </c>
      <c r="E35" s="118">
        <v>13</v>
      </c>
      <c r="F35" s="118">
        <v>14</v>
      </c>
      <c r="G35" s="118">
        <v>15</v>
      </c>
      <c r="H35" s="118">
        <v>16</v>
      </c>
      <c r="I35" s="118">
        <v>17</v>
      </c>
      <c r="J35" s="118">
        <v>18</v>
      </c>
      <c r="K35" s="118">
        <v>19</v>
      </c>
      <c r="L35" s="118">
        <v>20</v>
      </c>
      <c r="M35" s="113"/>
      <c r="N35" s="118"/>
      <c r="O35" s="123">
        <v>11</v>
      </c>
      <c r="P35" s="118">
        <v>12</v>
      </c>
      <c r="Q35" s="118">
        <v>13</v>
      </c>
      <c r="R35" s="118">
        <v>14</v>
      </c>
      <c r="S35" s="118">
        <v>15</v>
      </c>
      <c r="T35" s="118">
        <v>16</v>
      </c>
      <c r="U35" s="118">
        <v>17</v>
      </c>
      <c r="V35" s="118">
        <v>18</v>
      </c>
      <c r="W35" s="118">
        <v>19</v>
      </c>
      <c r="X35" s="119">
        <v>20</v>
      </c>
      <c r="Y35" s="120"/>
      <c r="Z35" s="121"/>
      <c r="AA35" s="122"/>
      <c r="AB35" s="113"/>
      <c r="AC35" s="492"/>
      <c r="AD35" s="118"/>
      <c r="AE35" s="123">
        <v>11</v>
      </c>
      <c r="AF35" s="118">
        <v>12</v>
      </c>
      <c r="AG35" s="118">
        <v>13</v>
      </c>
      <c r="AH35" s="118">
        <v>14</v>
      </c>
      <c r="AI35" s="118">
        <v>15</v>
      </c>
      <c r="AJ35" s="118">
        <v>16</v>
      </c>
      <c r="AK35" s="118">
        <v>17</v>
      </c>
      <c r="AL35" s="118">
        <v>18</v>
      </c>
      <c r="AM35" s="118">
        <v>19</v>
      </c>
      <c r="AN35" s="118">
        <v>20</v>
      </c>
      <c r="AO35" s="113"/>
      <c r="AP35" s="118"/>
      <c r="AQ35" s="123">
        <v>11</v>
      </c>
      <c r="AR35" s="118">
        <v>12</v>
      </c>
      <c r="AS35" s="118">
        <v>13</v>
      </c>
      <c r="AT35" s="118">
        <v>14</v>
      </c>
      <c r="AU35" s="118">
        <v>15</v>
      </c>
      <c r="AV35" s="118">
        <v>16</v>
      </c>
      <c r="AW35" s="118">
        <v>17</v>
      </c>
      <c r="AX35" s="118">
        <v>18</v>
      </c>
      <c r="AY35" s="118">
        <v>19</v>
      </c>
      <c r="AZ35" s="119">
        <v>20</v>
      </c>
    </row>
    <row r="36" spans="1:52" ht="13.5" thickBot="1">
      <c r="A36" s="493"/>
      <c r="B36" s="124"/>
      <c r="C36" s="125">
        <v>21</v>
      </c>
      <c r="D36" s="126">
        <v>22</v>
      </c>
      <c r="E36" s="118">
        <v>23</v>
      </c>
      <c r="F36" s="118">
        <v>24</v>
      </c>
      <c r="G36" s="118">
        <v>25</v>
      </c>
      <c r="H36" s="118">
        <v>26</v>
      </c>
      <c r="I36" s="118">
        <v>27</v>
      </c>
      <c r="J36" s="118">
        <v>28</v>
      </c>
      <c r="K36" s="118">
        <v>29</v>
      </c>
      <c r="L36" s="118">
        <v>30</v>
      </c>
      <c r="M36" s="113"/>
      <c r="N36" s="124"/>
      <c r="O36" s="125">
        <v>21</v>
      </c>
      <c r="P36" s="126">
        <v>22</v>
      </c>
      <c r="Q36" s="118">
        <v>23</v>
      </c>
      <c r="R36" s="118">
        <v>24</v>
      </c>
      <c r="S36" s="118">
        <v>25</v>
      </c>
      <c r="T36" s="118">
        <v>26</v>
      </c>
      <c r="U36" s="118">
        <v>27</v>
      </c>
      <c r="V36" s="118">
        <v>28</v>
      </c>
      <c r="W36" s="118">
        <v>29</v>
      </c>
      <c r="X36" s="119">
        <v>30</v>
      </c>
      <c r="Y36" s="120"/>
      <c r="Z36" s="121"/>
      <c r="AA36" s="122"/>
      <c r="AB36" s="113"/>
      <c r="AC36" s="493"/>
      <c r="AD36" s="124"/>
      <c r="AE36" s="125">
        <v>21</v>
      </c>
      <c r="AF36" s="126">
        <v>22</v>
      </c>
      <c r="AG36" s="118">
        <v>23</v>
      </c>
      <c r="AH36" s="118">
        <v>24</v>
      </c>
      <c r="AI36" s="118">
        <v>25</v>
      </c>
      <c r="AJ36" s="118">
        <v>26</v>
      </c>
      <c r="AK36" s="118">
        <v>27</v>
      </c>
      <c r="AL36" s="118">
        <v>28</v>
      </c>
      <c r="AM36" s="118">
        <v>29</v>
      </c>
      <c r="AN36" s="118">
        <v>30</v>
      </c>
      <c r="AO36" s="113"/>
      <c r="AP36" s="124"/>
      <c r="AQ36" s="125">
        <v>21</v>
      </c>
      <c r="AR36" s="126">
        <v>22</v>
      </c>
      <c r="AS36" s="118">
        <v>23</v>
      </c>
      <c r="AT36" s="118">
        <v>24</v>
      </c>
      <c r="AU36" s="118">
        <v>25</v>
      </c>
      <c r="AV36" s="118">
        <v>26</v>
      </c>
      <c r="AW36" s="118">
        <v>27</v>
      </c>
      <c r="AX36" s="118">
        <v>28</v>
      </c>
      <c r="AY36" s="118">
        <v>29</v>
      </c>
      <c r="AZ36" s="119">
        <v>30</v>
      </c>
    </row>
    <row r="37" spans="1:52" ht="3" customHeight="1">
      <c r="A37" s="127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5"/>
      <c r="Y37" s="113"/>
      <c r="Z37" s="106"/>
      <c r="AA37" s="107"/>
      <c r="AB37" s="113"/>
      <c r="AC37" s="127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5"/>
    </row>
    <row r="38" spans="1:52" ht="12.75">
      <c r="A38" s="491" t="s">
        <v>78</v>
      </c>
      <c r="B38" s="118">
        <v>0</v>
      </c>
      <c r="C38" s="118">
        <v>1</v>
      </c>
      <c r="D38" s="118">
        <v>2</v>
      </c>
      <c r="E38" s="118">
        <v>3</v>
      </c>
      <c r="F38" s="118">
        <v>4</v>
      </c>
      <c r="G38" s="118">
        <v>5</v>
      </c>
      <c r="H38" s="118">
        <v>6</v>
      </c>
      <c r="I38" s="118">
        <v>7</v>
      </c>
      <c r="J38" s="118">
        <v>8</v>
      </c>
      <c r="K38" s="118">
        <v>9</v>
      </c>
      <c r="L38" s="118">
        <v>10</v>
      </c>
      <c r="M38" s="113"/>
      <c r="N38" s="118">
        <v>0</v>
      </c>
      <c r="O38" s="118">
        <v>1</v>
      </c>
      <c r="P38" s="118">
        <v>2</v>
      </c>
      <c r="Q38" s="118">
        <v>3</v>
      </c>
      <c r="R38" s="118">
        <v>4</v>
      </c>
      <c r="S38" s="118">
        <v>5</v>
      </c>
      <c r="T38" s="118">
        <v>6</v>
      </c>
      <c r="U38" s="118">
        <v>7</v>
      </c>
      <c r="V38" s="118">
        <v>8</v>
      </c>
      <c r="W38" s="118">
        <v>9</v>
      </c>
      <c r="X38" s="119">
        <v>10</v>
      </c>
      <c r="Y38" s="120"/>
      <c r="Z38" s="121"/>
      <c r="AA38" s="122"/>
      <c r="AB38" s="113"/>
      <c r="AC38" s="491" t="s">
        <v>78</v>
      </c>
      <c r="AD38" s="118">
        <v>0</v>
      </c>
      <c r="AE38" s="118">
        <v>1</v>
      </c>
      <c r="AF38" s="118">
        <v>2</v>
      </c>
      <c r="AG38" s="118">
        <v>3</v>
      </c>
      <c r="AH38" s="118">
        <v>4</v>
      </c>
      <c r="AI38" s="118">
        <v>5</v>
      </c>
      <c r="AJ38" s="118">
        <v>6</v>
      </c>
      <c r="AK38" s="118">
        <v>7</v>
      </c>
      <c r="AL38" s="118">
        <v>8</v>
      </c>
      <c r="AM38" s="118">
        <v>9</v>
      </c>
      <c r="AN38" s="118">
        <v>10</v>
      </c>
      <c r="AO38" s="113"/>
      <c r="AP38" s="118">
        <v>0</v>
      </c>
      <c r="AQ38" s="118">
        <v>1</v>
      </c>
      <c r="AR38" s="118">
        <v>2</v>
      </c>
      <c r="AS38" s="118">
        <v>3</v>
      </c>
      <c r="AT38" s="118">
        <v>4</v>
      </c>
      <c r="AU38" s="118">
        <v>5</v>
      </c>
      <c r="AV38" s="118">
        <v>6</v>
      </c>
      <c r="AW38" s="118">
        <v>7</v>
      </c>
      <c r="AX38" s="118">
        <v>8</v>
      </c>
      <c r="AY38" s="118">
        <v>9</v>
      </c>
      <c r="AZ38" s="119">
        <v>10</v>
      </c>
    </row>
    <row r="39" spans="1:52" ht="13.5" thickBot="1">
      <c r="A39" s="492"/>
      <c r="B39" s="118"/>
      <c r="C39" s="123">
        <v>11</v>
      </c>
      <c r="D39" s="118">
        <v>12</v>
      </c>
      <c r="E39" s="118">
        <v>13</v>
      </c>
      <c r="F39" s="118">
        <v>14</v>
      </c>
      <c r="G39" s="118">
        <v>15</v>
      </c>
      <c r="H39" s="118">
        <v>16</v>
      </c>
      <c r="I39" s="118">
        <v>17</v>
      </c>
      <c r="J39" s="118">
        <v>18</v>
      </c>
      <c r="K39" s="118">
        <v>19</v>
      </c>
      <c r="L39" s="118">
        <v>20</v>
      </c>
      <c r="M39" s="113"/>
      <c r="N39" s="118"/>
      <c r="O39" s="123">
        <v>11</v>
      </c>
      <c r="P39" s="118">
        <v>12</v>
      </c>
      <c r="Q39" s="118">
        <v>13</v>
      </c>
      <c r="R39" s="118">
        <v>14</v>
      </c>
      <c r="S39" s="118">
        <v>15</v>
      </c>
      <c r="T39" s="118">
        <v>16</v>
      </c>
      <c r="U39" s="118">
        <v>17</v>
      </c>
      <c r="V39" s="118">
        <v>18</v>
      </c>
      <c r="W39" s="118">
        <v>19</v>
      </c>
      <c r="X39" s="119">
        <v>20</v>
      </c>
      <c r="Y39" s="120"/>
      <c r="Z39" s="121"/>
      <c r="AA39" s="122"/>
      <c r="AB39" s="113"/>
      <c r="AC39" s="492"/>
      <c r="AD39" s="118"/>
      <c r="AE39" s="123">
        <v>11</v>
      </c>
      <c r="AF39" s="118">
        <v>12</v>
      </c>
      <c r="AG39" s="118">
        <v>13</v>
      </c>
      <c r="AH39" s="118">
        <v>14</v>
      </c>
      <c r="AI39" s="118">
        <v>15</v>
      </c>
      <c r="AJ39" s="118">
        <v>16</v>
      </c>
      <c r="AK39" s="118">
        <v>17</v>
      </c>
      <c r="AL39" s="118">
        <v>18</v>
      </c>
      <c r="AM39" s="118">
        <v>19</v>
      </c>
      <c r="AN39" s="118">
        <v>20</v>
      </c>
      <c r="AO39" s="113"/>
      <c r="AP39" s="118"/>
      <c r="AQ39" s="123">
        <v>11</v>
      </c>
      <c r="AR39" s="118">
        <v>12</v>
      </c>
      <c r="AS39" s="118">
        <v>13</v>
      </c>
      <c r="AT39" s="118">
        <v>14</v>
      </c>
      <c r="AU39" s="118">
        <v>15</v>
      </c>
      <c r="AV39" s="118">
        <v>16</v>
      </c>
      <c r="AW39" s="118">
        <v>17</v>
      </c>
      <c r="AX39" s="118">
        <v>18</v>
      </c>
      <c r="AY39" s="118">
        <v>19</v>
      </c>
      <c r="AZ39" s="119">
        <v>20</v>
      </c>
    </row>
    <row r="40" spans="1:52" ht="13.5" thickBot="1">
      <c r="A40" s="493"/>
      <c r="B40" s="124"/>
      <c r="C40" s="125">
        <v>21</v>
      </c>
      <c r="D40" s="126">
        <v>22</v>
      </c>
      <c r="E40" s="118">
        <v>23</v>
      </c>
      <c r="F40" s="118">
        <v>24</v>
      </c>
      <c r="G40" s="118">
        <v>25</v>
      </c>
      <c r="H40" s="118">
        <v>26</v>
      </c>
      <c r="I40" s="118">
        <v>27</v>
      </c>
      <c r="J40" s="118">
        <v>28</v>
      </c>
      <c r="K40" s="118">
        <v>29</v>
      </c>
      <c r="L40" s="118">
        <v>30</v>
      </c>
      <c r="M40" s="113"/>
      <c r="N40" s="124"/>
      <c r="O40" s="125">
        <v>21</v>
      </c>
      <c r="P40" s="126">
        <v>22</v>
      </c>
      <c r="Q40" s="118">
        <v>23</v>
      </c>
      <c r="R40" s="118">
        <v>24</v>
      </c>
      <c r="S40" s="118">
        <v>25</v>
      </c>
      <c r="T40" s="118">
        <v>26</v>
      </c>
      <c r="U40" s="118">
        <v>27</v>
      </c>
      <c r="V40" s="118">
        <v>28</v>
      </c>
      <c r="W40" s="118">
        <v>29</v>
      </c>
      <c r="X40" s="119">
        <v>30</v>
      </c>
      <c r="Y40" s="120"/>
      <c r="Z40" s="121"/>
      <c r="AA40" s="122"/>
      <c r="AB40" s="113"/>
      <c r="AC40" s="493"/>
      <c r="AD40" s="124"/>
      <c r="AE40" s="125">
        <v>21</v>
      </c>
      <c r="AF40" s="126">
        <v>22</v>
      </c>
      <c r="AG40" s="118">
        <v>23</v>
      </c>
      <c r="AH40" s="118">
        <v>24</v>
      </c>
      <c r="AI40" s="118">
        <v>25</v>
      </c>
      <c r="AJ40" s="118">
        <v>26</v>
      </c>
      <c r="AK40" s="118">
        <v>27</v>
      </c>
      <c r="AL40" s="118">
        <v>28</v>
      </c>
      <c r="AM40" s="118">
        <v>29</v>
      </c>
      <c r="AN40" s="118">
        <v>30</v>
      </c>
      <c r="AO40" s="113"/>
      <c r="AP40" s="124"/>
      <c r="AQ40" s="125">
        <v>21</v>
      </c>
      <c r="AR40" s="126">
        <v>22</v>
      </c>
      <c r="AS40" s="118">
        <v>23</v>
      </c>
      <c r="AT40" s="118">
        <v>24</v>
      </c>
      <c r="AU40" s="118">
        <v>25</v>
      </c>
      <c r="AV40" s="118">
        <v>26</v>
      </c>
      <c r="AW40" s="118">
        <v>27</v>
      </c>
      <c r="AX40" s="118">
        <v>28</v>
      </c>
      <c r="AY40" s="118">
        <v>29</v>
      </c>
      <c r="AZ40" s="119">
        <v>30</v>
      </c>
    </row>
    <row r="41" spans="1:52" ht="3" customHeight="1">
      <c r="A41" s="127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5"/>
      <c r="Y41" s="113"/>
      <c r="Z41" s="106"/>
      <c r="AA41" s="107"/>
      <c r="AB41" s="113"/>
      <c r="AC41" s="127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5"/>
    </row>
    <row r="42" spans="1:52" ht="12.75">
      <c r="A42" s="491" t="s">
        <v>79</v>
      </c>
      <c r="B42" s="118">
        <v>0</v>
      </c>
      <c r="C42" s="118">
        <v>1</v>
      </c>
      <c r="D42" s="118">
        <v>2</v>
      </c>
      <c r="E42" s="118">
        <v>3</v>
      </c>
      <c r="F42" s="118">
        <v>4</v>
      </c>
      <c r="G42" s="118">
        <v>5</v>
      </c>
      <c r="H42" s="118">
        <v>6</v>
      </c>
      <c r="I42" s="118">
        <v>7</v>
      </c>
      <c r="J42" s="118">
        <v>8</v>
      </c>
      <c r="K42" s="118">
        <v>9</v>
      </c>
      <c r="L42" s="118">
        <v>10</v>
      </c>
      <c r="M42" s="113"/>
      <c r="N42" s="118">
        <v>0</v>
      </c>
      <c r="O42" s="118">
        <v>1</v>
      </c>
      <c r="P42" s="118">
        <v>2</v>
      </c>
      <c r="Q42" s="118">
        <v>3</v>
      </c>
      <c r="R42" s="118">
        <v>4</v>
      </c>
      <c r="S42" s="118">
        <v>5</v>
      </c>
      <c r="T42" s="118">
        <v>6</v>
      </c>
      <c r="U42" s="118">
        <v>7</v>
      </c>
      <c r="V42" s="118">
        <v>8</v>
      </c>
      <c r="W42" s="118">
        <v>9</v>
      </c>
      <c r="X42" s="119">
        <v>10</v>
      </c>
      <c r="Y42" s="120"/>
      <c r="Z42" s="121"/>
      <c r="AA42" s="122"/>
      <c r="AB42" s="113"/>
      <c r="AC42" s="491" t="s">
        <v>79</v>
      </c>
      <c r="AD42" s="118">
        <v>0</v>
      </c>
      <c r="AE42" s="118">
        <v>1</v>
      </c>
      <c r="AF42" s="118">
        <v>2</v>
      </c>
      <c r="AG42" s="118">
        <v>3</v>
      </c>
      <c r="AH42" s="118">
        <v>4</v>
      </c>
      <c r="AI42" s="118">
        <v>5</v>
      </c>
      <c r="AJ42" s="118">
        <v>6</v>
      </c>
      <c r="AK42" s="118">
        <v>7</v>
      </c>
      <c r="AL42" s="118">
        <v>8</v>
      </c>
      <c r="AM42" s="118">
        <v>9</v>
      </c>
      <c r="AN42" s="118">
        <v>10</v>
      </c>
      <c r="AO42" s="113"/>
      <c r="AP42" s="118">
        <v>0</v>
      </c>
      <c r="AQ42" s="118">
        <v>1</v>
      </c>
      <c r="AR42" s="118">
        <v>2</v>
      </c>
      <c r="AS42" s="118">
        <v>3</v>
      </c>
      <c r="AT42" s="118">
        <v>4</v>
      </c>
      <c r="AU42" s="118">
        <v>5</v>
      </c>
      <c r="AV42" s="118">
        <v>6</v>
      </c>
      <c r="AW42" s="118">
        <v>7</v>
      </c>
      <c r="AX42" s="118">
        <v>8</v>
      </c>
      <c r="AY42" s="118">
        <v>9</v>
      </c>
      <c r="AZ42" s="119">
        <v>10</v>
      </c>
    </row>
    <row r="43" spans="1:52" ht="13.5" thickBot="1">
      <c r="A43" s="492"/>
      <c r="B43" s="118"/>
      <c r="C43" s="123">
        <v>11</v>
      </c>
      <c r="D43" s="118">
        <v>12</v>
      </c>
      <c r="E43" s="118">
        <v>13</v>
      </c>
      <c r="F43" s="118">
        <v>14</v>
      </c>
      <c r="G43" s="118">
        <v>15</v>
      </c>
      <c r="H43" s="118">
        <v>16</v>
      </c>
      <c r="I43" s="118">
        <v>17</v>
      </c>
      <c r="J43" s="118">
        <v>18</v>
      </c>
      <c r="K43" s="118">
        <v>19</v>
      </c>
      <c r="L43" s="118">
        <v>20</v>
      </c>
      <c r="M43" s="113"/>
      <c r="N43" s="118"/>
      <c r="O43" s="123">
        <v>11</v>
      </c>
      <c r="P43" s="118">
        <v>12</v>
      </c>
      <c r="Q43" s="118">
        <v>13</v>
      </c>
      <c r="R43" s="118">
        <v>14</v>
      </c>
      <c r="S43" s="118">
        <v>15</v>
      </c>
      <c r="T43" s="118">
        <v>16</v>
      </c>
      <c r="U43" s="118">
        <v>17</v>
      </c>
      <c r="V43" s="118">
        <v>18</v>
      </c>
      <c r="W43" s="118">
        <v>19</v>
      </c>
      <c r="X43" s="119">
        <v>20</v>
      </c>
      <c r="Y43" s="120"/>
      <c r="Z43" s="121"/>
      <c r="AA43" s="122"/>
      <c r="AB43" s="113"/>
      <c r="AC43" s="492"/>
      <c r="AD43" s="118"/>
      <c r="AE43" s="123">
        <v>11</v>
      </c>
      <c r="AF43" s="118">
        <v>12</v>
      </c>
      <c r="AG43" s="118">
        <v>13</v>
      </c>
      <c r="AH43" s="118">
        <v>14</v>
      </c>
      <c r="AI43" s="118">
        <v>15</v>
      </c>
      <c r="AJ43" s="118">
        <v>16</v>
      </c>
      <c r="AK43" s="118">
        <v>17</v>
      </c>
      <c r="AL43" s="118">
        <v>18</v>
      </c>
      <c r="AM43" s="118">
        <v>19</v>
      </c>
      <c r="AN43" s="118">
        <v>20</v>
      </c>
      <c r="AO43" s="113"/>
      <c r="AP43" s="118"/>
      <c r="AQ43" s="123">
        <v>11</v>
      </c>
      <c r="AR43" s="118">
        <v>12</v>
      </c>
      <c r="AS43" s="118">
        <v>13</v>
      </c>
      <c r="AT43" s="118">
        <v>14</v>
      </c>
      <c r="AU43" s="118">
        <v>15</v>
      </c>
      <c r="AV43" s="118">
        <v>16</v>
      </c>
      <c r="AW43" s="118">
        <v>17</v>
      </c>
      <c r="AX43" s="118">
        <v>18</v>
      </c>
      <c r="AY43" s="118">
        <v>19</v>
      </c>
      <c r="AZ43" s="119">
        <v>20</v>
      </c>
    </row>
    <row r="44" spans="1:52" ht="13.5" thickBot="1">
      <c r="A44" s="493"/>
      <c r="B44" s="124"/>
      <c r="C44" s="125">
        <v>21</v>
      </c>
      <c r="D44" s="126">
        <v>22</v>
      </c>
      <c r="E44" s="118">
        <v>23</v>
      </c>
      <c r="F44" s="118">
        <v>24</v>
      </c>
      <c r="G44" s="118">
        <v>25</v>
      </c>
      <c r="H44" s="118">
        <v>26</v>
      </c>
      <c r="I44" s="118">
        <v>27</v>
      </c>
      <c r="J44" s="118">
        <v>28</v>
      </c>
      <c r="K44" s="118">
        <v>29</v>
      </c>
      <c r="L44" s="118">
        <v>30</v>
      </c>
      <c r="M44" s="113"/>
      <c r="N44" s="124"/>
      <c r="O44" s="125">
        <v>21</v>
      </c>
      <c r="P44" s="126">
        <v>22</v>
      </c>
      <c r="Q44" s="118">
        <v>23</v>
      </c>
      <c r="R44" s="118">
        <v>24</v>
      </c>
      <c r="S44" s="118">
        <v>25</v>
      </c>
      <c r="T44" s="118">
        <v>26</v>
      </c>
      <c r="U44" s="118">
        <v>27</v>
      </c>
      <c r="V44" s="118">
        <v>28</v>
      </c>
      <c r="W44" s="118">
        <v>29</v>
      </c>
      <c r="X44" s="119">
        <v>30</v>
      </c>
      <c r="Y44" s="120"/>
      <c r="Z44" s="121"/>
      <c r="AA44" s="122"/>
      <c r="AB44" s="113"/>
      <c r="AC44" s="493"/>
      <c r="AD44" s="124"/>
      <c r="AE44" s="125">
        <v>21</v>
      </c>
      <c r="AF44" s="126">
        <v>22</v>
      </c>
      <c r="AG44" s="118">
        <v>23</v>
      </c>
      <c r="AH44" s="118">
        <v>24</v>
      </c>
      <c r="AI44" s="118">
        <v>25</v>
      </c>
      <c r="AJ44" s="118">
        <v>26</v>
      </c>
      <c r="AK44" s="118">
        <v>27</v>
      </c>
      <c r="AL44" s="118">
        <v>28</v>
      </c>
      <c r="AM44" s="118">
        <v>29</v>
      </c>
      <c r="AN44" s="118">
        <v>30</v>
      </c>
      <c r="AO44" s="113"/>
      <c r="AP44" s="124"/>
      <c r="AQ44" s="125">
        <v>21</v>
      </c>
      <c r="AR44" s="126">
        <v>22</v>
      </c>
      <c r="AS44" s="118">
        <v>23</v>
      </c>
      <c r="AT44" s="118">
        <v>24</v>
      </c>
      <c r="AU44" s="118">
        <v>25</v>
      </c>
      <c r="AV44" s="118">
        <v>26</v>
      </c>
      <c r="AW44" s="118">
        <v>27</v>
      </c>
      <c r="AX44" s="118">
        <v>28</v>
      </c>
      <c r="AY44" s="118">
        <v>29</v>
      </c>
      <c r="AZ44" s="119">
        <v>30</v>
      </c>
    </row>
    <row r="45" spans="1:52" ht="12.75">
      <c r="A45" s="114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5"/>
      <c r="Y45" s="113"/>
      <c r="Z45" s="121"/>
      <c r="AA45" s="122"/>
      <c r="AB45" s="113"/>
      <c r="AC45" s="114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5"/>
    </row>
    <row r="46" spans="1:52" ht="12.75">
      <c r="A46" s="128" t="s">
        <v>80</v>
      </c>
      <c r="B46" s="113"/>
      <c r="C46" s="113"/>
      <c r="D46" s="113"/>
      <c r="E46" s="113"/>
      <c r="F46" s="113"/>
      <c r="G46" s="116"/>
      <c r="H46" s="116"/>
      <c r="I46" s="129" t="s">
        <v>26</v>
      </c>
      <c r="J46" s="116"/>
      <c r="K46" s="116"/>
      <c r="L46" s="113"/>
      <c r="M46" s="130" t="s">
        <v>81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5"/>
      <c r="Y46" s="113"/>
      <c r="Z46" s="121"/>
      <c r="AA46" s="122"/>
      <c r="AB46" s="113"/>
      <c r="AC46" s="128" t="s">
        <v>80</v>
      </c>
      <c r="AD46" s="113"/>
      <c r="AE46" s="113"/>
      <c r="AF46" s="113"/>
      <c r="AG46" s="113"/>
      <c r="AH46" s="113"/>
      <c r="AI46" s="116"/>
      <c r="AJ46" s="116"/>
      <c r="AK46" s="129" t="s">
        <v>26</v>
      </c>
      <c r="AL46" s="116"/>
      <c r="AM46" s="116"/>
      <c r="AN46" s="113"/>
      <c r="AO46" s="130" t="s">
        <v>81</v>
      </c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5"/>
    </row>
    <row r="47" spans="1:52" ht="12.75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5"/>
      <c r="Y47" s="113"/>
      <c r="Z47" s="121"/>
      <c r="AA47" s="122"/>
      <c r="AB47" s="113"/>
      <c r="AC47" s="114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5"/>
    </row>
    <row r="48" spans="1:52" ht="12.75">
      <c r="A48" s="128" t="s">
        <v>82</v>
      </c>
      <c r="B48" s="113"/>
      <c r="C48" s="113"/>
      <c r="D48" s="149" t="str">
        <f>Los!$B$11</f>
        <v>SK Badminton Tábor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5"/>
      <c r="Y48" s="113"/>
      <c r="Z48" s="121"/>
      <c r="AA48" s="122"/>
      <c r="AB48" s="113"/>
      <c r="AC48" s="128" t="s">
        <v>82</v>
      </c>
      <c r="AD48" s="113"/>
      <c r="AE48" s="113"/>
      <c r="AF48" s="149" t="str">
        <f>Los!$B$11</f>
        <v>SK Badminton Tábor</v>
      </c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5"/>
    </row>
    <row r="49" spans="1:52" ht="13.5" thickBot="1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3"/>
      <c r="Y49" s="113"/>
      <c r="Z49" s="121"/>
      <c r="AA49" s="122"/>
      <c r="AB49" s="113"/>
      <c r="AC49" s="131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3"/>
    </row>
    <row r="50" spans="1:52" ht="8.25" customHeight="1">
      <c r="A50" s="134" t="s">
        <v>83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21"/>
      <c r="AA50" s="122"/>
      <c r="AB50" s="113"/>
      <c r="AC50" s="134" t="s">
        <v>83</v>
      </c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4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ht="18" customHeight="1">
      <c r="AB51" s="145"/>
    </row>
    <row r="52" ht="12.75" hidden="1"/>
    <row r="53" ht="12.75" hidden="1"/>
    <row r="54" ht="12.75" hidden="1"/>
    <row r="56" spans="1:47" ht="13.5" thickBot="1">
      <c r="A56" s="105" t="str">
        <f>A2</f>
        <v>II. LIGA JIŽNÍ ČECHY</v>
      </c>
      <c r="D56" s="105" t="str">
        <f>D2</f>
        <v>3. Kolo</v>
      </c>
      <c r="S56" s="105" t="str">
        <f>Los!B44</f>
        <v>3.dvouhra mužů</v>
      </c>
      <c r="Z56" s="106"/>
      <c r="AA56" s="107"/>
      <c r="AC56" s="105" t="str">
        <f>A2</f>
        <v>II. LIGA JIŽNÍ ČECHY</v>
      </c>
      <c r="AF56" s="105" t="str">
        <f>D2</f>
        <v>3. Kolo</v>
      </c>
      <c r="AU56" s="105" t="str">
        <f>Los!B45</f>
        <v>2.dvouhra mužů</v>
      </c>
    </row>
    <row r="57" spans="1:52" ht="22.5" customHeight="1">
      <c r="A57" s="150" t="str">
        <f>A3</f>
        <v>2-5</v>
      </c>
      <c r="B57" s="108" t="s">
        <v>88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 t="s">
        <v>75</v>
      </c>
      <c r="S57" s="109"/>
      <c r="T57" s="109"/>
      <c r="U57" s="111"/>
      <c r="V57" s="111"/>
      <c r="W57" s="111"/>
      <c r="X57" s="112"/>
      <c r="Y57" s="113"/>
      <c r="Z57" s="106"/>
      <c r="AA57" s="107"/>
      <c r="AB57" s="113"/>
      <c r="AC57" s="150" t="str">
        <f>A3</f>
        <v>2-5</v>
      </c>
      <c r="AD57" s="108" t="s">
        <v>89</v>
      </c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10" t="s">
        <v>75</v>
      </c>
      <c r="AU57" s="109"/>
      <c r="AV57" s="109"/>
      <c r="AW57" s="111"/>
      <c r="AX57" s="111"/>
      <c r="AY57" s="111"/>
      <c r="AZ57" s="112"/>
    </row>
    <row r="58" spans="1:52" ht="12.75">
      <c r="A58" s="152" t="str">
        <f>A4</f>
        <v>I. kolo</v>
      </c>
      <c r="B58" s="113"/>
      <c r="C58" s="113" t="str">
        <f>C4</f>
        <v>SKB Č. Krumlov "B"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 t="str">
        <f>N4</f>
        <v>TJ Sokol Vodňany</v>
      </c>
      <c r="O58" s="113"/>
      <c r="P58" s="113"/>
      <c r="Q58" s="113"/>
      <c r="R58" s="113"/>
      <c r="S58" s="113"/>
      <c r="T58" s="113"/>
      <c r="U58" s="113"/>
      <c r="V58" s="113"/>
      <c r="W58" s="113"/>
      <c r="X58" s="115"/>
      <c r="Y58" s="113"/>
      <c r="Z58" s="106"/>
      <c r="AA58" s="107"/>
      <c r="AB58" s="113"/>
      <c r="AC58" s="152" t="str">
        <f>A4</f>
        <v>I. kolo</v>
      </c>
      <c r="AD58" s="113"/>
      <c r="AE58" s="113" t="str">
        <f>C4</f>
        <v>SKB Č. Krumlov "B"</v>
      </c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 t="str">
        <f>N4</f>
        <v>TJ Sokol Vodňany</v>
      </c>
      <c r="AQ58" s="113"/>
      <c r="AR58" s="113"/>
      <c r="AS58" s="113"/>
      <c r="AT58" s="113"/>
      <c r="AU58" s="113"/>
      <c r="AV58" s="113"/>
      <c r="AW58" s="113"/>
      <c r="AX58" s="113"/>
      <c r="AY58" s="113"/>
      <c r="AZ58" s="115"/>
    </row>
    <row r="59" spans="1:52" ht="15.75">
      <c r="A59" s="147" t="s">
        <v>76</v>
      </c>
      <c r="B59" s="154" t="str">
        <f>'2-5'!B14</f>
        <v>Fišerová</v>
      </c>
      <c r="C59" s="146"/>
      <c r="D59" s="116"/>
      <c r="E59" s="116"/>
      <c r="F59" s="116"/>
      <c r="G59" s="116"/>
      <c r="H59" s="116"/>
      <c r="I59" s="116"/>
      <c r="J59" s="116"/>
      <c r="K59" s="116"/>
      <c r="L59" s="116"/>
      <c r="M59" s="117" t="s">
        <v>26</v>
      </c>
      <c r="N59" s="154" t="str">
        <f>'2-5'!C14</f>
        <v>Bouberlová </v>
      </c>
      <c r="O59" s="116"/>
      <c r="P59" s="116"/>
      <c r="Q59" s="116"/>
      <c r="R59" s="116"/>
      <c r="S59" s="116"/>
      <c r="T59" s="116"/>
      <c r="U59" s="116"/>
      <c r="V59" s="116"/>
      <c r="W59" s="116"/>
      <c r="X59" s="115"/>
      <c r="Y59" s="113"/>
      <c r="Z59" s="106"/>
      <c r="AA59" s="107"/>
      <c r="AB59" s="113"/>
      <c r="AC59" s="147" t="s">
        <v>76</v>
      </c>
      <c r="AD59" s="154" t="str">
        <f>'2-5'!B15</f>
        <v>Pražák</v>
      </c>
      <c r="AE59" s="14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7" t="s">
        <v>26</v>
      </c>
      <c r="AP59" s="154" t="str">
        <f>'2-5'!C15</f>
        <v>Bouberle </v>
      </c>
      <c r="AQ59" s="116"/>
      <c r="AR59" s="116"/>
      <c r="AS59" s="116"/>
      <c r="AT59" s="116"/>
      <c r="AU59" s="116"/>
      <c r="AV59" s="116"/>
      <c r="AW59" s="116"/>
      <c r="AX59" s="116"/>
      <c r="AY59" s="116"/>
      <c r="AZ59" s="115"/>
    </row>
    <row r="60" spans="1:52" ht="12.75">
      <c r="A60" s="114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5"/>
      <c r="Y60" s="113"/>
      <c r="Z60" s="106"/>
      <c r="AA60" s="107"/>
      <c r="AB60" s="113"/>
      <c r="AC60" s="114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5"/>
    </row>
    <row r="61" spans="1:52" ht="12.75">
      <c r="A61" s="491" t="s">
        <v>77</v>
      </c>
      <c r="B61" s="118">
        <v>0</v>
      </c>
      <c r="C61" s="118">
        <v>1</v>
      </c>
      <c r="D61" s="118">
        <v>2</v>
      </c>
      <c r="E61" s="118">
        <v>3</v>
      </c>
      <c r="F61" s="118">
        <v>4</v>
      </c>
      <c r="G61" s="118">
        <v>5</v>
      </c>
      <c r="H61" s="118">
        <v>6</v>
      </c>
      <c r="I61" s="118">
        <v>7</v>
      </c>
      <c r="J61" s="118">
        <v>8</v>
      </c>
      <c r="K61" s="118">
        <v>9</v>
      </c>
      <c r="L61" s="118">
        <v>10</v>
      </c>
      <c r="M61" s="113"/>
      <c r="N61" s="118">
        <v>0</v>
      </c>
      <c r="O61" s="118">
        <v>1</v>
      </c>
      <c r="P61" s="118">
        <v>2</v>
      </c>
      <c r="Q61" s="118">
        <v>3</v>
      </c>
      <c r="R61" s="118">
        <v>4</v>
      </c>
      <c r="S61" s="118">
        <v>5</v>
      </c>
      <c r="T61" s="118">
        <v>6</v>
      </c>
      <c r="U61" s="118">
        <v>7</v>
      </c>
      <c r="V61" s="118">
        <v>8</v>
      </c>
      <c r="W61" s="118">
        <v>9</v>
      </c>
      <c r="X61" s="119">
        <v>10</v>
      </c>
      <c r="Y61" s="120"/>
      <c r="Z61" s="121"/>
      <c r="AA61" s="122"/>
      <c r="AB61" s="113"/>
      <c r="AC61" s="491" t="s">
        <v>77</v>
      </c>
      <c r="AD61" s="118">
        <v>0</v>
      </c>
      <c r="AE61" s="118">
        <v>1</v>
      </c>
      <c r="AF61" s="118">
        <v>2</v>
      </c>
      <c r="AG61" s="118">
        <v>3</v>
      </c>
      <c r="AH61" s="118">
        <v>4</v>
      </c>
      <c r="AI61" s="118">
        <v>5</v>
      </c>
      <c r="AJ61" s="118">
        <v>6</v>
      </c>
      <c r="AK61" s="118">
        <v>7</v>
      </c>
      <c r="AL61" s="118">
        <v>8</v>
      </c>
      <c r="AM61" s="118">
        <v>9</v>
      </c>
      <c r="AN61" s="118">
        <v>10</v>
      </c>
      <c r="AO61" s="113"/>
      <c r="AP61" s="118">
        <v>0</v>
      </c>
      <c r="AQ61" s="118">
        <v>1</v>
      </c>
      <c r="AR61" s="118">
        <v>2</v>
      </c>
      <c r="AS61" s="118">
        <v>3</v>
      </c>
      <c r="AT61" s="118">
        <v>4</v>
      </c>
      <c r="AU61" s="118">
        <v>5</v>
      </c>
      <c r="AV61" s="118">
        <v>6</v>
      </c>
      <c r="AW61" s="118">
        <v>7</v>
      </c>
      <c r="AX61" s="118">
        <v>8</v>
      </c>
      <c r="AY61" s="118">
        <v>9</v>
      </c>
      <c r="AZ61" s="119">
        <v>10</v>
      </c>
    </row>
    <row r="62" spans="1:52" ht="13.5" thickBot="1">
      <c r="A62" s="492"/>
      <c r="B62" s="118"/>
      <c r="C62" s="123">
        <v>11</v>
      </c>
      <c r="D62" s="118">
        <v>12</v>
      </c>
      <c r="E62" s="118">
        <v>13</v>
      </c>
      <c r="F62" s="118">
        <v>14</v>
      </c>
      <c r="G62" s="118">
        <v>15</v>
      </c>
      <c r="H62" s="118">
        <v>16</v>
      </c>
      <c r="I62" s="118">
        <v>17</v>
      </c>
      <c r="J62" s="118">
        <v>18</v>
      </c>
      <c r="K62" s="118">
        <v>19</v>
      </c>
      <c r="L62" s="118">
        <v>20</v>
      </c>
      <c r="M62" s="113"/>
      <c r="N62" s="118"/>
      <c r="O62" s="123">
        <v>11</v>
      </c>
      <c r="P62" s="118">
        <v>12</v>
      </c>
      <c r="Q62" s="118">
        <v>13</v>
      </c>
      <c r="R62" s="118">
        <v>14</v>
      </c>
      <c r="S62" s="118">
        <v>15</v>
      </c>
      <c r="T62" s="118">
        <v>16</v>
      </c>
      <c r="U62" s="118">
        <v>17</v>
      </c>
      <c r="V62" s="118">
        <v>18</v>
      </c>
      <c r="W62" s="118">
        <v>19</v>
      </c>
      <c r="X62" s="119">
        <v>20</v>
      </c>
      <c r="Y62" s="120"/>
      <c r="Z62" s="121"/>
      <c r="AA62" s="122"/>
      <c r="AB62" s="113"/>
      <c r="AC62" s="492"/>
      <c r="AD62" s="118"/>
      <c r="AE62" s="123">
        <v>11</v>
      </c>
      <c r="AF62" s="118">
        <v>12</v>
      </c>
      <c r="AG62" s="118">
        <v>13</v>
      </c>
      <c r="AH62" s="118">
        <v>14</v>
      </c>
      <c r="AI62" s="118">
        <v>15</v>
      </c>
      <c r="AJ62" s="118">
        <v>16</v>
      </c>
      <c r="AK62" s="118">
        <v>17</v>
      </c>
      <c r="AL62" s="118">
        <v>18</v>
      </c>
      <c r="AM62" s="118">
        <v>19</v>
      </c>
      <c r="AN62" s="118">
        <v>20</v>
      </c>
      <c r="AO62" s="113"/>
      <c r="AP62" s="118"/>
      <c r="AQ62" s="123">
        <v>11</v>
      </c>
      <c r="AR62" s="118">
        <v>12</v>
      </c>
      <c r="AS62" s="118">
        <v>13</v>
      </c>
      <c r="AT62" s="118">
        <v>14</v>
      </c>
      <c r="AU62" s="118">
        <v>15</v>
      </c>
      <c r="AV62" s="118">
        <v>16</v>
      </c>
      <c r="AW62" s="118">
        <v>17</v>
      </c>
      <c r="AX62" s="118">
        <v>18</v>
      </c>
      <c r="AY62" s="118">
        <v>19</v>
      </c>
      <c r="AZ62" s="119">
        <v>20</v>
      </c>
    </row>
    <row r="63" spans="1:52" ht="13.5" thickBot="1">
      <c r="A63" s="493"/>
      <c r="B63" s="124"/>
      <c r="C63" s="125">
        <v>21</v>
      </c>
      <c r="D63" s="126">
        <v>22</v>
      </c>
      <c r="E63" s="118">
        <v>23</v>
      </c>
      <c r="F63" s="118">
        <v>24</v>
      </c>
      <c r="G63" s="118">
        <v>25</v>
      </c>
      <c r="H63" s="118">
        <v>26</v>
      </c>
      <c r="I63" s="118">
        <v>27</v>
      </c>
      <c r="J63" s="118">
        <v>28</v>
      </c>
      <c r="K63" s="118">
        <v>29</v>
      </c>
      <c r="L63" s="118">
        <v>30</v>
      </c>
      <c r="M63" s="113"/>
      <c r="N63" s="124"/>
      <c r="O63" s="125">
        <v>21</v>
      </c>
      <c r="P63" s="126">
        <v>22</v>
      </c>
      <c r="Q63" s="118">
        <v>23</v>
      </c>
      <c r="R63" s="118">
        <v>24</v>
      </c>
      <c r="S63" s="118">
        <v>25</v>
      </c>
      <c r="T63" s="118">
        <v>26</v>
      </c>
      <c r="U63" s="118">
        <v>27</v>
      </c>
      <c r="V63" s="118">
        <v>28</v>
      </c>
      <c r="W63" s="118">
        <v>29</v>
      </c>
      <c r="X63" s="119">
        <v>30</v>
      </c>
      <c r="Y63" s="120"/>
      <c r="Z63" s="121"/>
      <c r="AA63" s="122"/>
      <c r="AB63" s="113"/>
      <c r="AC63" s="493"/>
      <c r="AD63" s="124"/>
      <c r="AE63" s="125">
        <v>21</v>
      </c>
      <c r="AF63" s="126">
        <v>22</v>
      </c>
      <c r="AG63" s="118">
        <v>23</v>
      </c>
      <c r="AH63" s="118">
        <v>24</v>
      </c>
      <c r="AI63" s="118">
        <v>25</v>
      </c>
      <c r="AJ63" s="118">
        <v>26</v>
      </c>
      <c r="AK63" s="118">
        <v>27</v>
      </c>
      <c r="AL63" s="118">
        <v>28</v>
      </c>
      <c r="AM63" s="118">
        <v>29</v>
      </c>
      <c r="AN63" s="118">
        <v>30</v>
      </c>
      <c r="AO63" s="113"/>
      <c r="AP63" s="124"/>
      <c r="AQ63" s="125">
        <v>21</v>
      </c>
      <c r="AR63" s="126">
        <v>22</v>
      </c>
      <c r="AS63" s="118">
        <v>23</v>
      </c>
      <c r="AT63" s="118">
        <v>24</v>
      </c>
      <c r="AU63" s="118">
        <v>25</v>
      </c>
      <c r="AV63" s="118">
        <v>26</v>
      </c>
      <c r="AW63" s="118">
        <v>27</v>
      </c>
      <c r="AX63" s="118">
        <v>28</v>
      </c>
      <c r="AY63" s="118">
        <v>29</v>
      </c>
      <c r="AZ63" s="119">
        <v>30</v>
      </c>
    </row>
    <row r="64" spans="1:52" ht="3" customHeight="1">
      <c r="A64" s="127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5"/>
      <c r="Y64" s="113"/>
      <c r="Z64" s="106"/>
      <c r="AA64" s="107"/>
      <c r="AB64" s="113"/>
      <c r="AC64" s="127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5"/>
    </row>
    <row r="65" spans="1:52" ht="12.75">
      <c r="A65" s="491" t="s">
        <v>78</v>
      </c>
      <c r="B65" s="118">
        <v>0</v>
      </c>
      <c r="C65" s="118">
        <v>1</v>
      </c>
      <c r="D65" s="118">
        <v>2</v>
      </c>
      <c r="E65" s="118">
        <v>3</v>
      </c>
      <c r="F65" s="118">
        <v>4</v>
      </c>
      <c r="G65" s="118">
        <v>5</v>
      </c>
      <c r="H65" s="118">
        <v>6</v>
      </c>
      <c r="I65" s="118">
        <v>7</v>
      </c>
      <c r="J65" s="118">
        <v>8</v>
      </c>
      <c r="K65" s="118">
        <v>9</v>
      </c>
      <c r="L65" s="118">
        <v>10</v>
      </c>
      <c r="M65" s="113"/>
      <c r="N65" s="118">
        <v>0</v>
      </c>
      <c r="O65" s="118">
        <v>1</v>
      </c>
      <c r="P65" s="118">
        <v>2</v>
      </c>
      <c r="Q65" s="118">
        <v>3</v>
      </c>
      <c r="R65" s="118">
        <v>4</v>
      </c>
      <c r="S65" s="118">
        <v>5</v>
      </c>
      <c r="T65" s="118">
        <v>6</v>
      </c>
      <c r="U65" s="118">
        <v>7</v>
      </c>
      <c r="V65" s="118">
        <v>8</v>
      </c>
      <c r="W65" s="118">
        <v>9</v>
      </c>
      <c r="X65" s="119">
        <v>10</v>
      </c>
      <c r="Y65" s="120"/>
      <c r="Z65" s="121"/>
      <c r="AA65" s="122"/>
      <c r="AB65" s="113"/>
      <c r="AC65" s="491" t="s">
        <v>78</v>
      </c>
      <c r="AD65" s="118">
        <v>0</v>
      </c>
      <c r="AE65" s="118">
        <v>1</v>
      </c>
      <c r="AF65" s="118">
        <v>2</v>
      </c>
      <c r="AG65" s="118">
        <v>3</v>
      </c>
      <c r="AH65" s="118">
        <v>4</v>
      </c>
      <c r="AI65" s="118">
        <v>5</v>
      </c>
      <c r="AJ65" s="118">
        <v>6</v>
      </c>
      <c r="AK65" s="118">
        <v>7</v>
      </c>
      <c r="AL65" s="118">
        <v>8</v>
      </c>
      <c r="AM65" s="118">
        <v>9</v>
      </c>
      <c r="AN65" s="118">
        <v>10</v>
      </c>
      <c r="AO65" s="113"/>
      <c r="AP65" s="118">
        <v>0</v>
      </c>
      <c r="AQ65" s="118">
        <v>1</v>
      </c>
      <c r="AR65" s="118">
        <v>2</v>
      </c>
      <c r="AS65" s="118">
        <v>3</v>
      </c>
      <c r="AT65" s="118">
        <v>4</v>
      </c>
      <c r="AU65" s="118">
        <v>5</v>
      </c>
      <c r="AV65" s="118">
        <v>6</v>
      </c>
      <c r="AW65" s="118">
        <v>7</v>
      </c>
      <c r="AX65" s="118">
        <v>8</v>
      </c>
      <c r="AY65" s="118">
        <v>9</v>
      </c>
      <c r="AZ65" s="119">
        <v>10</v>
      </c>
    </row>
    <row r="66" spans="1:52" ht="13.5" thickBot="1">
      <c r="A66" s="492"/>
      <c r="B66" s="118"/>
      <c r="C66" s="123">
        <v>11</v>
      </c>
      <c r="D66" s="118">
        <v>12</v>
      </c>
      <c r="E66" s="118">
        <v>13</v>
      </c>
      <c r="F66" s="118">
        <v>14</v>
      </c>
      <c r="G66" s="118">
        <v>15</v>
      </c>
      <c r="H66" s="118">
        <v>16</v>
      </c>
      <c r="I66" s="118">
        <v>17</v>
      </c>
      <c r="J66" s="118">
        <v>18</v>
      </c>
      <c r="K66" s="118">
        <v>19</v>
      </c>
      <c r="L66" s="118">
        <v>20</v>
      </c>
      <c r="M66" s="113"/>
      <c r="N66" s="118"/>
      <c r="O66" s="123">
        <v>11</v>
      </c>
      <c r="P66" s="118">
        <v>12</v>
      </c>
      <c r="Q66" s="118">
        <v>13</v>
      </c>
      <c r="R66" s="118">
        <v>14</v>
      </c>
      <c r="S66" s="118">
        <v>15</v>
      </c>
      <c r="T66" s="118">
        <v>16</v>
      </c>
      <c r="U66" s="118">
        <v>17</v>
      </c>
      <c r="V66" s="118">
        <v>18</v>
      </c>
      <c r="W66" s="118">
        <v>19</v>
      </c>
      <c r="X66" s="119">
        <v>20</v>
      </c>
      <c r="Y66" s="120"/>
      <c r="Z66" s="121"/>
      <c r="AA66" s="122"/>
      <c r="AB66" s="113"/>
      <c r="AC66" s="492"/>
      <c r="AD66" s="118"/>
      <c r="AE66" s="123">
        <v>11</v>
      </c>
      <c r="AF66" s="118">
        <v>12</v>
      </c>
      <c r="AG66" s="118">
        <v>13</v>
      </c>
      <c r="AH66" s="118">
        <v>14</v>
      </c>
      <c r="AI66" s="118">
        <v>15</v>
      </c>
      <c r="AJ66" s="118">
        <v>16</v>
      </c>
      <c r="AK66" s="118">
        <v>17</v>
      </c>
      <c r="AL66" s="118">
        <v>18</v>
      </c>
      <c r="AM66" s="118">
        <v>19</v>
      </c>
      <c r="AN66" s="118">
        <v>20</v>
      </c>
      <c r="AO66" s="113"/>
      <c r="AP66" s="118"/>
      <c r="AQ66" s="123">
        <v>11</v>
      </c>
      <c r="AR66" s="118">
        <v>12</v>
      </c>
      <c r="AS66" s="118">
        <v>13</v>
      </c>
      <c r="AT66" s="118">
        <v>14</v>
      </c>
      <c r="AU66" s="118">
        <v>15</v>
      </c>
      <c r="AV66" s="118">
        <v>16</v>
      </c>
      <c r="AW66" s="118">
        <v>17</v>
      </c>
      <c r="AX66" s="118">
        <v>18</v>
      </c>
      <c r="AY66" s="118">
        <v>19</v>
      </c>
      <c r="AZ66" s="119">
        <v>20</v>
      </c>
    </row>
    <row r="67" spans="1:52" ht="13.5" thickBot="1">
      <c r="A67" s="493"/>
      <c r="B67" s="124"/>
      <c r="C67" s="125">
        <v>21</v>
      </c>
      <c r="D67" s="126">
        <v>22</v>
      </c>
      <c r="E67" s="118">
        <v>23</v>
      </c>
      <c r="F67" s="118">
        <v>24</v>
      </c>
      <c r="G67" s="118">
        <v>25</v>
      </c>
      <c r="H67" s="118">
        <v>26</v>
      </c>
      <c r="I67" s="118">
        <v>27</v>
      </c>
      <c r="J67" s="118">
        <v>28</v>
      </c>
      <c r="K67" s="118">
        <v>29</v>
      </c>
      <c r="L67" s="118">
        <v>30</v>
      </c>
      <c r="M67" s="113"/>
      <c r="N67" s="124"/>
      <c r="O67" s="125">
        <v>21</v>
      </c>
      <c r="P67" s="126">
        <v>22</v>
      </c>
      <c r="Q67" s="118">
        <v>23</v>
      </c>
      <c r="R67" s="118">
        <v>24</v>
      </c>
      <c r="S67" s="118">
        <v>25</v>
      </c>
      <c r="T67" s="118">
        <v>26</v>
      </c>
      <c r="U67" s="118">
        <v>27</v>
      </c>
      <c r="V67" s="118">
        <v>28</v>
      </c>
      <c r="W67" s="118">
        <v>29</v>
      </c>
      <c r="X67" s="119">
        <v>30</v>
      </c>
      <c r="Y67" s="120"/>
      <c r="Z67" s="121"/>
      <c r="AA67" s="122"/>
      <c r="AB67" s="113"/>
      <c r="AC67" s="493"/>
      <c r="AD67" s="124"/>
      <c r="AE67" s="125">
        <v>21</v>
      </c>
      <c r="AF67" s="126">
        <v>22</v>
      </c>
      <c r="AG67" s="118">
        <v>23</v>
      </c>
      <c r="AH67" s="118">
        <v>24</v>
      </c>
      <c r="AI67" s="118">
        <v>25</v>
      </c>
      <c r="AJ67" s="118">
        <v>26</v>
      </c>
      <c r="AK67" s="118">
        <v>27</v>
      </c>
      <c r="AL67" s="118">
        <v>28</v>
      </c>
      <c r="AM67" s="118">
        <v>29</v>
      </c>
      <c r="AN67" s="118">
        <v>30</v>
      </c>
      <c r="AO67" s="113"/>
      <c r="AP67" s="124"/>
      <c r="AQ67" s="125">
        <v>21</v>
      </c>
      <c r="AR67" s="126">
        <v>22</v>
      </c>
      <c r="AS67" s="118">
        <v>23</v>
      </c>
      <c r="AT67" s="118">
        <v>24</v>
      </c>
      <c r="AU67" s="118">
        <v>25</v>
      </c>
      <c r="AV67" s="118">
        <v>26</v>
      </c>
      <c r="AW67" s="118">
        <v>27</v>
      </c>
      <c r="AX67" s="118">
        <v>28</v>
      </c>
      <c r="AY67" s="118">
        <v>29</v>
      </c>
      <c r="AZ67" s="119">
        <v>30</v>
      </c>
    </row>
    <row r="68" spans="1:52" ht="3" customHeight="1">
      <c r="A68" s="127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5"/>
      <c r="Y68" s="113"/>
      <c r="Z68" s="106"/>
      <c r="AA68" s="107"/>
      <c r="AB68" s="113"/>
      <c r="AC68" s="127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5"/>
    </row>
    <row r="69" spans="1:52" ht="12.75">
      <c r="A69" s="491" t="s">
        <v>79</v>
      </c>
      <c r="B69" s="118">
        <v>0</v>
      </c>
      <c r="C69" s="118">
        <v>1</v>
      </c>
      <c r="D69" s="118">
        <v>2</v>
      </c>
      <c r="E69" s="118">
        <v>3</v>
      </c>
      <c r="F69" s="118">
        <v>4</v>
      </c>
      <c r="G69" s="118">
        <v>5</v>
      </c>
      <c r="H69" s="118">
        <v>6</v>
      </c>
      <c r="I69" s="118">
        <v>7</v>
      </c>
      <c r="J69" s="118">
        <v>8</v>
      </c>
      <c r="K69" s="118">
        <v>9</v>
      </c>
      <c r="L69" s="118">
        <v>10</v>
      </c>
      <c r="M69" s="113"/>
      <c r="N69" s="118">
        <v>0</v>
      </c>
      <c r="O69" s="118">
        <v>1</v>
      </c>
      <c r="P69" s="118">
        <v>2</v>
      </c>
      <c r="Q69" s="118">
        <v>3</v>
      </c>
      <c r="R69" s="118">
        <v>4</v>
      </c>
      <c r="S69" s="118">
        <v>5</v>
      </c>
      <c r="T69" s="118">
        <v>6</v>
      </c>
      <c r="U69" s="118">
        <v>7</v>
      </c>
      <c r="V69" s="118">
        <v>8</v>
      </c>
      <c r="W69" s="118">
        <v>9</v>
      </c>
      <c r="X69" s="119">
        <v>10</v>
      </c>
      <c r="Y69" s="120"/>
      <c r="Z69" s="121"/>
      <c r="AA69" s="122"/>
      <c r="AB69" s="113"/>
      <c r="AC69" s="491" t="s">
        <v>79</v>
      </c>
      <c r="AD69" s="118">
        <v>0</v>
      </c>
      <c r="AE69" s="118">
        <v>1</v>
      </c>
      <c r="AF69" s="118">
        <v>2</v>
      </c>
      <c r="AG69" s="118">
        <v>3</v>
      </c>
      <c r="AH69" s="118">
        <v>4</v>
      </c>
      <c r="AI69" s="118">
        <v>5</v>
      </c>
      <c r="AJ69" s="118">
        <v>6</v>
      </c>
      <c r="AK69" s="118">
        <v>7</v>
      </c>
      <c r="AL69" s="118">
        <v>8</v>
      </c>
      <c r="AM69" s="118">
        <v>9</v>
      </c>
      <c r="AN69" s="118">
        <v>10</v>
      </c>
      <c r="AO69" s="113"/>
      <c r="AP69" s="118">
        <v>0</v>
      </c>
      <c r="AQ69" s="118">
        <v>1</v>
      </c>
      <c r="AR69" s="118">
        <v>2</v>
      </c>
      <c r="AS69" s="118">
        <v>3</v>
      </c>
      <c r="AT69" s="118">
        <v>4</v>
      </c>
      <c r="AU69" s="118">
        <v>5</v>
      </c>
      <c r="AV69" s="118">
        <v>6</v>
      </c>
      <c r="AW69" s="118">
        <v>7</v>
      </c>
      <c r="AX69" s="118">
        <v>8</v>
      </c>
      <c r="AY69" s="118">
        <v>9</v>
      </c>
      <c r="AZ69" s="119">
        <v>10</v>
      </c>
    </row>
    <row r="70" spans="1:52" ht="13.5" thickBot="1">
      <c r="A70" s="492"/>
      <c r="B70" s="118"/>
      <c r="C70" s="123">
        <v>11</v>
      </c>
      <c r="D70" s="118">
        <v>12</v>
      </c>
      <c r="E70" s="118">
        <v>13</v>
      </c>
      <c r="F70" s="118">
        <v>14</v>
      </c>
      <c r="G70" s="118">
        <v>15</v>
      </c>
      <c r="H70" s="118">
        <v>16</v>
      </c>
      <c r="I70" s="118">
        <v>17</v>
      </c>
      <c r="J70" s="118">
        <v>18</v>
      </c>
      <c r="K70" s="118">
        <v>19</v>
      </c>
      <c r="L70" s="118">
        <v>20</v>
      </c>
      <c r="M70" s="113"/>
      <c r="N70" s="118"/>
      <c r="O70" s="123">
        <v>11</v>
      </c>
      <c r="P70" s="118">
        <v>12</v>
      </c>
      <c r="Q70" s="118">
        <v>13</v>
      </c>
      <c r="R70" s="118">
        <v>14</v>
      </c>
      <c r="S70" s="118">
        <v>15</v>
      </c>
      <c r="T70" s="118">
        <v>16</v>
      </c>
      <c r="U70" s="118">
        <v>17</v>
      </c>
      <c r="V70" s="118">
        <v>18</v>
      </c>
      <c r="W70" s="118">
        <v>19</v>
      </c>
      <c r="X70" s="119">
        <v>20</v>
      </c>
      <c r="Y70" s="120"/>
      <c r="Z70" s="121"/>
      <c r="AA70" s="122"/>
      <c r="AB70" s="113"/>
      <c r="AC70" s="492"/>
      <c r="AD70" s="118"/>
      <c r="AE70" s="123">
        <v>11</v>
      </c>
      <c r="AF70" s="118">
        <v>12</v>
      </c>
      <c r="AG70" s="118">
        <v>13</v>
      </c>
      <c r="AH70" s="118">
        <v>14</v>
      </c>
      <c r="AI70" s="118">
        <v>15</v>
      </c>
      <c r="AJ70" s="118">
        <v>16</v>
      </c>
      <c r="AK70" s="118">
        <v>17</v>
      </c>
      <c r="AL70" s="118">
        <v>18</v>
      </c>
      <c r="AM70" s="118">
        <v>19</v>
      </c>
      <c r="AN70" s="118">
        <v>20</v>
      </c>
      <c r="AO70" s="113"/>
      <c r="AP70" s="118"/>
      <c r="AQ70" s="123">
        <v>11</v>
      </c>
      <c r="AR70" s="118">
        <v>12</v>
      </c>
      <c r="AS70" s="118">
        <v>13</v>
      </c>
      <c r="AT70" s="118">
        <v>14</v>
      </c>
      <c r="AU70" s="118">
        <v>15</v>
      </c>
      <c r="AV70" s="118">
        <v>16</v>
      </c>
      <c r="AW70" s="118">
        <v>17</v>
      </c>
      <c r="AX70" s="118">
        <v>18</v>
      </c>
      <c r="AY70" s="118">
        <v>19</v>
      </c>
      <c r="AZ70" s="119">
        <v>20</v>
      </c>
    </row>
    <row r="71" spans="1:52" ht="13.5" thickBot="1">
      <c r="A71" s="493"/>
      <c r="B71" s="124"/>
      <c r="C71" s="125">
        <v>21</v>
      </c>
      <c r="D71" s="126">
        <v>22</v>
      </c>
      <c r="E71" s="118">
        <v>23</v>
      </c>
      <c r="F71" s="118">
        <v>24</v>
      </c>
      <c r="G71" s="118">
        <v>25</v>
      </c>
      <c r="H71" s="118">
        <v>26</v>
      </c>
      <c r="I71" s="118">
        <v>27</v>
      </c>
      <c r="J71" s="118">
        <v>28</v>
      </c>
      <c r="K71" s="118">
        <v>29</v>
      </c>
      <c r="L71" s="118">
        <v>30</v>
      </c>
      <c r="M71" s="113"/>
      <c r="N71" s="124"/>
      <c r="O71" s="125">
        <v>21</v>
      </c>
      <c r="P71" s="126">
        <v>22</v>
      </c>
      <c r="Q71" s="118">
        <v>23</v>
      </c>
      <c r="R71" s="118">
        <v>24</v>
      </c>
      <c r="S71" s="118">
        <v>25</v>
      </c>
      <c r="T71" s="118">
        <v>26</v>
      </c>
      <c r="U71" s="118">
        <v>27</v>
      </c>
      <c r="V71" s="118">
        <v>28</v>
      </c>
      <c r="W71" s="118">
        <v>29</v>
      </c>
      <c r="X71" s="119">
        <v>30</v>
      </c>
      <c r="Y71" s="120"/>
      <c r="Z71" s="121"/>
      <c r="AA71" s="122"/>
      <c r="AB71" s="113"/>
      <c r="AC71" s="493"/>
      <c r="AD71" s="124"/>
      <c r="AE71" s="125">
        <v>21</v>
      </c>
      <c r="AF71" s="126">
        <v>22</v>
      </c>
      <c r="AG71" s="118">
        <v>23</v>
      </c>
      <c r="AH71" s="118">
        <v>24</v>
      </c>
      <c r="AI71" s="118">
        <v>25</v>
      </c>
      <c r="AJ71" s="118">
        <v>26</v>
      </c>
      <c r="AK71" s="118">
        <v>27</v>
      </c>
      <c r="AL71" s="118">
        <v>28</v>
      </c>
      <c r="AM71" s="118">
        <v>29</v>
      </c>
      <c r="AN71" s="118">
        <v>30</v>
      </c>
      <c r="AO71" s="113"/>
      <c r="AP71" s="124"/>
      <c r="AQ71" s="125">
        <v>21</v>
      </c>
      <c r="AR71" s="126">
        <v>22</v>
      </c>
      <c r="AS71" s="118">
        <v>23</v>
      </c>
      <c r="AT71" s="118">
        <v>24</v>
      </c>
      <c r="AU71" s="118">
        <v>25</v>
      </c>
      <c r="AV71" s="118">
        <v>26</v>
      </c>
      <c r="AW71" s="118">
        <v>27</v>
      </c>
      <c r="AX71" s="118">
        <v>28</v>
      </c>
      <c r="AY71" s="118">
        <v>29</v>
      </c>
      <c r="AZ71" s="119">
        <v>30</v>
      </c>
    </row>
    <row r="72" spans="1:52" ht="12.75">
      <c r="A72" s="114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5"/>
      <c r="Y72" s="113"/>
      <c r="Z72" s="106"/>
      <c r="AA72" s="107"/>
      <c r="AB72" s="113"/>
      <c r="AC72" s="114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5"/>
    </row>
    <row r="73" spans="1:52" ht="12.75">
      <c r="A73" s="128" t="s">
        <v>80</v>
      </c>
      <c r="B73" s="113"/>
      <c r="C73" s="113"/>
      <c r="D73" s="113"/>
      <c r="E73" s="113"/>
      <c r="F73" s="113"/>
      <c r="G73" s="116"/>
      <c r="H73" s="116"/>
      <c r="I73" s="129" t="s">
        <v>26</v>
      </c>
      <c r="J73" s="116"/>
      <c r="K73" s="116"/>
      <c r="L73" s="113"/>
      <c r="M73" s="130" t="s">
        <v>81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5"/>
      <c r="Y73" s="113"/>
      <c r="Z73" s="106"/>
      <c r="AA73" s="107"/>
      <c r="AB73" s="113"/>
      <c r="AC73" s="128" t="s">
        <v>80</v>
      </c>
      <c r="AD73" s="113"/>
      <c r="AE73" s="113"/>
      <c r="AF73" s="113"/>
      <c r="AG73" s="113"/>
      <c r="AH73" s="113"/>
      <c r="AI73" s="116"/>
      <c r="AJ73" s="116"/>
      <c r="AK73" s="129" t="s">
        <v>26</v>
      </c>
      <c r="AL73" s="116"/>
      <c r="AM73" s="116"/>
      <c r="AN73" s="113"/>
      <c r="AO73" s="130" t="s">
        <v>81</v>
      </c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5"/>
    </row>
    <row r="74" spans="1:52" ht="12.75">
      <c r="A74" s="11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5"/>
      <c r="Y74" s="113"/>
      <c r="Z74" s="106"/>
      <c r="AA74" s="107"/>
      <c r="AB74" s="113"/>
      <c r="AC74" s="114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5"/>
    </row>
    <row r="75" spans="1:52" ht="12.75">
      <c r="A75" s="128" t="s">
        <v>82</v>
      </c>
      <c r="B75" s="113"/>
      <c r="C75" s="113"/>
      <c r="D75" s="149" t="str">
        <f>Los!$B$11</f>
        <v>SK Badminton Tábor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5"/>
      <c r="Y75" s="113"/>
      <c r="Z75" s="106"/>
      <c r="AA75" s="107"/>
      <c r="AB75" s="113"/>
      <c r="AC75" s="128" t="s">
        <v>82</v>
      </c>
      <c r="AD75" s="113"/>
      <c r="AE75" s="113"/>
      <c r="AF75" s="149" t="str">
        <f>Los!$B$11</f>
        <v>SK Badminton Tábor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5"/>
    </row>
    <row r="76" spans="1:52" ht="13.5" thickBot="1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3"/>
      <c r="Y76" s="113"/>
      <c r="Z76" s="106"/>
      <c r="AA76" s="107"/>
      <c r="AB76" s="113"/>
      <c r="AC76" s="131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3"/>
    </row>
    <row r="77" spans="1:41" s="135" customFormat="1" ht="8.25">
      <c r="A77" s="134" t="s">
        <v>83</v>
      </c>
      <c r="M77" s="134"/>
      <c r="Z77" s="136"/>
      <c r="AA77" s="137"/>
      <c r="AB77" s="138"/>
      <c r="AC77" s="134" t="s">
        <v>83</v>
      </c>
      <c r="AO77" s="134"/>
    </row>
    <row r="78" spans="1:52" ht="19.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06"/>
      <c r="AA78" s="107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</row>
    <row r="79" spans="1:53" ht="12.75" customHeight="1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40"/>
      <c r="AA79" s="141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13"/>
    </row>
    <row r="80" spans="1:53" ht="12.75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3"/>
      <c r="AA80" s="144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13"/>
    </row>
    <row r="81" spans="26:28" ht="12.75" customHeight="1">
      <c r="Z81" s="106"/>
      <c r="AA81" s="107"/>
      <c r="AB81" s="113"/>
    </row>
    <row r="82" spans="26:28" ht="4.5" customHeight="1">
      <c r="Z82" s="106"/>
      <c r="AA82" s="107"/>
      <c r="AB82" s="113"/>
    </row>
    <row r="83" spans="1:47" ht="13.5" thickBot="1">
      <c r="A83" s="105" t="str">
        <f>A56</f>
        <v>II. LIGA JIŽNÍ ČECHY</v>
      </c>
      <c r="D83" s="105" t="str">
        <f>D56</f>
        <v>3. Kolo</v>
      </c>
      <c r="S83" s="105" t="str">
        <f>Los!B46</f>
        <v>dvouhra žen</v>
      </c>
      <c r="Z83" s="106"/>
      <c r="AA83" s="107"/>
      <c r="AB83" s="113"/>
      <c r="AC83" s="105" t="str">
        <f>A56</f>
        <v>II. LIGA JIŽNÍ ČECHY</v>
      </c>
      <c r="AF83" s="105" t="str">
        <f>D56</f>
        <v>3. Kolo</v>
      </c>
      <c r="AU83" s="105" t="str">
        <f>Los!B47</f>
        <v>1.dvouhra mužů</v>
      </c>
    </row>
    <row r="84" spans="1:52" ht="22.5" customHeight="1">
      <c r="A84" s="150" t="str">
        <f>A57</f>
        <v>2-5</v>
      </c>
      <c r="B84" s="108" t="s">
        <v>128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10" t="s">
        <v>75</v>
      </c>
      <c r="S84" s="109"/>
      <c r="T84" s="109"/>
      <c r="U84" s="111"/>
      <c r="V84" s="111"/>
      <c r="W84" s="111"/>
      <c r="X84" s="112"/>
      <c r="Y84" s="113"/>
      <c r="Z84" s="106"/>
      <c r="AA84" s="107"/>
      <c r="AB84" s="113"/>
      <c r="AC84" s="150" t="str">
        <f>A57</f>
        <v>2-5</v>
      </c>
      <c r="AD84" s="108" t="s">
        <v>129</v>
      </c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10" t="s">
        <v>75</v>
      </c>
      <c r="AU84" s="109"/>
      <c r="AV84" s="109"/>
      <c r="AW84" s="111"/>
      <c r="AX84" s="111"/>
      <c r="AY84" s="111"/>
      <c r="AZ84" s="112"/>
    </row>
    <row r="85" spans="1:52" ht="12.75">
      <c r="A85" s="152" t="str">
        <f>A58</f>
        <v>I. kolo</v>
      </c>
      <c r="B85" s="113"/>
      <c r="C85" s="113" t="str">
        <f>C58</f>
        <v>SKB Č. Krumlov "B"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 t="str">
        <f>N58</f>
        <v>TJ Sokol Vodňany</v>
      </c>
      <c r="O85" s="113"/>
      <c r="P85" s="113"/>
      <c r="Q85" s="113"/>
      <c r="R85" s="113"/>
      <c r="S85" s="113"/>
      <c r="T85" s="113"/>
      <c r="U85" s="113"/>
      <c r="V85" s="113"/>
      <c r="W85" s="113"/>
      <c r="X85" s="115"/>
      <c r="Y85" s="113"/>
      <c r="Z85" s="106"/>
      <c r="AA85" s="107"/>
      <c r="AB85" s="113"/>
      <c r="AC85" s="152" t="str">
        <f>A58</f>
        <v>I. kolo</v>
      </c>
      <c r="AD85" s="113"/>
      <c r="AE85" s="113" t="str">
        <f>C58</f>
        <v>SKB Č. Krumlov "B"</v>
      </c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 t="str">
        <f>N58</f>
        <v>TJ Sokol Vodňany</v>
      </c>
      <c r="AQ85" s="113"/>
      <c r="AR85" s="113"/>
      <c r="AS85" s="113"/>
      <c r="AT85" s="113"/>
      <c r="AU85" s="113"/>
      <c r="AV85" s="113"/>
      <c r="AW85" s="113"/>
      <c r="AX85" s="113"/>
      <c r="AY85" s="113"/>
      <c r="AZ85" s="115"/>
    </row>
    <row r="86" spans="1:52" ht="15.75">
      <c r="A86" s="147" t="s">
        <v>76</v>
      </c>
      <c r="B86" s="255" t="str">
        <f>'2-5'!B15</f>
        <v>Pražák</v>
      </c>
      <c r="C86" s="146"/>
      <c r="D86" s="116"/>
      <c r="E86" s="116"/>
      <c r="F86" s="116"/>
      <c r="G86" s="116"/>
      <c r="H86" s="116"/>
      <c r="I86" s="116"/>
      <c r="J86" s="116"/>
      <c r="K86" s="116"/>
      <c r="L86" s="116"/>
      <c r="M86" s="117" t="s">
        <v>26</v>
      </c>
      <c r="N86" s="255" t="str">
        <f>'2-5'!C15</f>
        <v>Bouberle </v>
      </c>
      <c r="O86" s="116"/>
      <c r="P86" s="116"/>
      <c r="Q86" s="116"/>
      <c r="R86" s="116"/>
      <c r="S86" s="116"/>
      <c r="T86" s="116"/>
      <c r="U86" s="116"/>
      <c r="V86" s="116"/>
      <c r="W86" s="116"/>
      <c r="X86" s="115"/>
      <c r="Y86" s="113"/>
      <c r="Z86" s="106"/>
      <c r="AA86" s="107"/>
      <c r="AB86" s="113"/>
      <c r="AC86" s="147" t="s">
        <v>76</v>
      </c>
      <c r="AD86" s="154"/>
      <c r="AE86" s="14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7" t="s">
        <v>26</v>
      </c>
      <c r="AP86" s="154"/>
      <c r="AQ86" s="116"/>
      <c r="AR86" s="116"/>
      <c r="AS86" s="116"/>
      <c r="AT86" s="116"/>
      <c r="AU86" s="116"/>
      <c r="AV86" s="116"/>
      <c r="AW86" s="116"/>
      <c r="AX86" s="116"/>
      <c r="AY86" s="116"/>
      <c r="AZ86" s="115"/>
    </row>
    <row r="87" spans="1:52" ht="12.75">
      <c r="A87" s="114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5"/>
      <c r="Y87" s="113"/>
      <c r="Z87" s="106"/>
      <c r="AA87" s="107"/>
      <c r="AB87" s="113"/>
      <c r="AC87" s="114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5"/>
    </row>
    <row r="88" spans="1:52" ht="12.75">
      <c r="A88" s="491" t="s">
        <v>77</v>
      </c>
      <c r="B88" s="118">
        <v>0</v>
      </c>
      <c r="C88" s="118">
        <v>1</v>
      </c>
      <c r="D88" s="118">
        <v>2</v>
      </c>
      <c r="E88" s="118">
        <v>3</v>
      </c>
      <c r="F88" s="118">
        <v>4</v>
      </c>
      <c r="G88" s="118">
        <v>5</v>
      </c>
      <c r="H88" s="118">
        <v>6</v>
      </c>
      <c r="I88" s="118">
        <v>7</v>
      </c>
      <c r="J88" s="118">
        <v>8</v>
      </c>
      <c r="K88" s="118">
        <v>9</v>
      </c>
      <c r="L88" s="118">
        <v>10</v>
      </c>
      <c r="M88" s="113"/>
      <c r="N88" s="118">
        <v>0</v>
      </c>
      <c r="O88" s="118">
        <v>1</v>
      </c>
      <c r="P88" s="118">
        <v>2</v>
      </c>
      <c r="Q88" s="118">
        <v>3</v>
      </c>
      <c r="R88" s="118">
        <v>4</v>
      </c>
      <c r="S88" s="118">
        <v>5</v>
      </c>
      <c r="T88" s="118">
        <v>6</v>
      </c>
      <c r="U88" s="118">
        <v>7</v>
      </c>
      <c r="V88" s="118">
        <v>8</v>
      </c>
      <c r="W88" s="118">
        <v>9</v>
      </c>
      <c r="X88" s="119">
        <v>10</v>
      </c>
      <c r="Y88" s="120"/>
      <c r="Z88" s="121"/>
      <c r="AA88" s="122"/>
      <c r="AB88" s="113"/>
      <c r="AC88" s="491" t="s">
        <v>77</v>
      </c>
      <c r="AD88" s="118">
        <v>0</v>
      </c>
      <c r="AE88" s="118">
        <v>1</v>
      </c>
      <c r="AF88" s="118">
        <v>2</v>
      </c>
      <c r="AG88" s="118">
        <v>3</v>
      </c>
      <c r="AH88" s="118">
        <v>4</v>
      </c>
      <c r="AI88" s="118">
        <v>5</v>
      </c>
      <c r="AJ88" s="118">
        <v>6</v>
      </c>
      <c r="AK88" s="118">
        <v>7</v>
      </c>
      <c r="AL88" s="118">
        <v>8</v>
      </c>
      <c r="AM88" s="118">
        <v>9</v>
      </c>
      <c r="AN88" s="118">
        <v>10</v>
      </c>
      <c r="AO88" s="113"/>
      <c r="AP88" s="118">
        <v>0</v>
      </c>
      <c r="AQ88" s="118">
        <v>1</v>
      </c>
      <c r="AR88" s="118">
        <v>2</v>
      </c>
      <c r="AS88" s="118">
        <v>3</v>
      </c>
      <c r="AT88" s="118">
        <v>4</v>
      </c>
      <c r="AU88" s="118">
        <v>5</v>
      </c>
      <c r="AV88" s="118">
        <v>6</v>
      </c>
      <c r="AW88" s="118">
        <v>7</v>
      </c>
      <c r="AX88" s="118">
        <v>8</v>
      </c>
      <c r="AY88" s="118">
        <v>9</v>
      </c>
      <c r="AZ88" s="119">
        <v>10</v>
      </c>
    </row>
    <row r="89" spans="1:52" ht="13.5" thickBot="1">
      <c r="A89" s="492"/>
      <c r="B89" s="118"/>
      <c r="C89" s="123">
        <v>11</v>
      </c>
      <c r="D89" s="118">
        <v>12</v>
      </c>
      <c r="E89" s="118">
        <v>13</v>
      </c>
      <c r="F89" s="118">
        <v>14</v>
      </c>
      <c r="G89" s="118">
        <v>15</v>
      </c>
      <c r="H89" s="118">
        <v>16</v>
      </c>
      <c r="I89" s="118">
        <v>17</v>
      </c>
      <c r="J89" s="118">
        <v>18</v>
      </c>
      <c r="K89" s="118">
        <v>19</v>
      </c>
      <c r="L89" s="118">
        <v>20</v>
      </c>
      <c r="M89" s="113"/>
      <c r="N89" s="118"/>
      <c r="O89" s="123">
        <v>11</v>
      </c>
      <c r="P89" s="118">
        <v>12</v>
      </c>
      <c r="Q89" s="118">
        <v>13</v>
      </c>
      <c r="R89" s="118">
        <v>14</v>
      </c>
      <c r="S89" s="118">
        <v>15</v>
      </c>
      <c r="T89" s="118">
        <v>16</v>
      </c>
      <c r="U89" s="118">
        <v>17</v>
      </c>
      <c r="V89" s="118">
        <v>18</v>
      </c>
      <c r="W89" s="118">
        <v>19</v>
      </c>
      <c r="X89" s="119">
        <v>20</v>
      </c>
      <c r="Y89" s="120"/>
      <c r="Z89" s="121"/>
      <c r="AA89" s="122"/>
      <c r="AB89" s="113"/>
      <c r="AC89" s="492"/>
      <c r="AD89" s="118"/>
      <c r="AE89" s="123">
        <v>11</v>
      </c>
      <c r="AF89" s="118">
        <v>12</v>
      </c>
      <c r="AG89" s="118">
        <v>13</v>
      </c>
      <c r="AH89" s="118">
        <v>14</v>
      </c>
      <c r="AI89" s="118">
        <v>15</v>
      </c>
      <c r="AJ89" s="118">
        <v>16</v>
      </c>
      <c r="AK89" s="118">
        <v>17</v>
      </c>
      <c r="AL89" s="118">
        <v>18</v>
      </c>
      <c r="AM89" s="118">
        <v>19</v>
      </c>
      <c r="AN89" s="118">
        <v>20</v>
      </c>
      <c r="AO89" s="113"/>
      <c r="AP89" s="118"/>
      <c r="AQ89" s="123">
        <v>11</v>
      </c>
      <c r="AR89" s="118">
        <v>12</v>
      </c>
      <c r="AS89" s="118">
        <v>13</v>
      </c>
      <c r="AT89" s="118">
        <v>14</v>
      </c>
      <c r="AU89" s="118">
        <v>15</v>
      </c>
      <c r="AV89" s="118">
        <v>16</v>
      </c>
      <c r="AW89" s="118">
        <v>17</v>
      </c>
      <c r="AX89" s="118">
        <v>18</v>
      </c>
      <c r="AY89" s="118">
        <v>19</v>
      </c>
      <c r="AZ89" s="119">
        <v>20</v>
      </c>
    </row>
    <row r="90" spans="1:52" ht="13.5" thickBot="1">
      <c r="A90" s="493"/>
      <c r="B90" s="124"/>
      <c r="C90" s="125">
        <v>21</v>
      </c>
      <c r="D90" s="126">
        <v>22</v>
      </c>
      <c r="E90" s="118">
        <v>23</v>
      </c>
      <c r="F90" s="118">
        <v>24</v>
      </c>
      <c r="G90" s="118">
        <v>25</v>
      </c>
      <c r="H90" s="118">
        <v>26</v>
      </c>
      <c r="I90" s="118">
        <v>27</v>
      </c>
      <c r="J90" s="118">
        <v>28</v>
      </c>
      <c r="K90" s="118">
        <v>29</v>
      </c>
      <c r="L90" s="118">
        <v>30</v>
      </c>
      <c r="M90" s="113"/>
      <c r="N90" s="124"/>
      <c r="O90" s="125">
        <v>21</v>
      </c>
      <c r="P90" s="126">
        <v>22</v>
      </c>
      <c r="Q90" s="118">
        <v>23</v>
      </c>
      <c r="R90" s="118">
        <v>24</v>
      </c>
      <c r="S90" s="118">
        <v>25</v>
      </c>
      <c r="T90" s="118">
        <v>26</v>
      </c>
      <c r="U90" s="118">
        <v>27</v>
      </c>
      <c r="V90" s="118">
        <v>28</v>
      </c>
      <c r="W90" s="118">
        <v>29</v>
      </c>
      <c r="X90" s="119">
        <v>30</v>
      </c>
      <c r="Y90" s="120"/>
      <c r="Z90" s="121"/>
      <c r="AA90" s="122"/>
      <c r="AB90" s="113"/>
      <c r="AC90" s="493"/>
      <c r="AD90" s="124"/>
      <c r="AE90" s="125">
        <v>21</v>
      </c>
      <c r="AF90" s="126">
        <v>22</v>
      </c>
      <c r="AG90" s="118">
        <v>23</v>
      </c>
      <c r="AH90" s="118">
        <v>24</v>
      </c>
      <c r="AI90" s="118">
        <v>25</v>
      </c>
      <c r="AJ90" s="118">
        <v>26</v>
      </c>
      <c r="AK90" s="118">
        <v>27</v>
      </c>
      <c r="AL90" s="118">
        <v>28</v>
      </c>
      <c r="AM90" s="118">
        <v>29</v>
      </c>
      <c r="AN90" s="118">
        <v>30</v>
      </c>
      <c r="AO90" s="113"/>
      <c r="AP90" s="124"/>
      <c r="AQ90" s="125">
        <v>21</v>
      </c>
      <c r="AR90" s="126">
        <v>22</v>
      </c>
      <c r="AS90" s="118">
        <v>23</v>
      </c>
      <c r="AT90" s="118">
        <v>24</v>
      </c>
      <c r="AU90" s="118">
        <v>25</v>
      </c>
      <c r="AV90" s="118">
        <v>26</v>
      </c>
      <c r="AW90" s="118">
        <v>27</v>
      </c>
      <c r="AX90" s="118">
        <v>28</v>
      </c>
      <c r="AY90" s="118">
        <v>29</v>
      </c>
      <c r="AZ90" s="119">
        <v>30</v>
      </c>
    </row>
    <row r="91" spans="1:52" ht="3" customHeight="1">
      <c r="A91" s="127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5"/>
      <c r="Y91" s="113"/>
      <c r="Z91" s="106"/>
      <c r="AA91" s="107"/>
      <c r="AB91" s="113"/>
      <c r="AC91" s="127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5"/>
    </row>
    <row r="92" spans="1:52" ht="12.75">
      <c r="A92" s="491" t="s">
        <v>78</v>
      </c>
      <c r="B92" s="118">
        <v>0</v>
      </c>
      <c r="C92" s="118">
        <v>1</v>
      </c>
      <c r="D92" s="118">
        <v>2</v>
      </c>
      <c r="E92" s="118">
        <v>3</v>
      </c>
      <c r="F92" s="118">
        <v>4</v>
      </c>
      <c r="G92" s="118">
        <v>5</v>
      </c>
      <c r="H92" s="118">
        <v>6</v>
      </c>
      <c r="I92" s="118">
        <v>7</v>
      </c>
      <c r="J92" s="118">
        <v>8</v>
      </c>
      <c r="K92" s="118">
        <v>9</v>
      </c>
      <c r="L92" s="118">
        <v>10</v>
      </c>
      <c r="M92" s="113"/>
      <c r="N92" s="118">
        <v>0</v>
      </c>
      <c r="O92" s="118">
        <v>1</v>
      </c>
      <c r="P92" s="118">
        <v>2</v>
      </c>
      <c r="Q92" s="118">
        <v>3</v>
      </c>
      <c r="R92" s="118">
        <v>4</v>
      </c>
      <c r="S92" s="118">
        <v>5</v>
      </c>
      <c r="T92" s="118">
        <v>6</v>
      </c>
      <c r="U92" s="118">
        <v>7</v>
      </c>
      <c r="V92" s="118">
        <v>8</v>
      </c>
      <c r="W92" s="118">
        <v>9</v>
      </c>
      <c r="X92" s="119">
        <v>10</v>
      </c>
      <c r="Y92" s="120"/>
      <c r="Z92" s="121"/>
      <c r="AA92" s="122"/>
      <c r="AB92" s="113"/>
      <c r="AC92" s="491" t="s">
        <v>78</v>
      </c>
      <c r="AD92" s="118">
        <v>0</v>
      </c>
      <c r="AE92" s="118">
        <v>1</v>
      </c>
      <c r="AF92" s="118">
        <v>2</v>
      </c>
      <c r="AG92" s="118">
        <v>3</v>
      </c>
      <c r="AH92" s="118">
        <v>4</v>
      </c>
      <c r="AI92" s="118">
        <v>5</v>
      </c>
      <c r="AJ92" s="118">
        <v>6</v>
      </c>
      <c r="AK92" s="118">
        <v>7</v>
      </c>
      <c r="AL92" s="118">
        <v>8</v>
      </c>
      <c r="AM92" s="118">
        <v>9</v>
      </c>
      <c r="AN92" s="118">
        <v>10</v>
      </c>
      <c r="AO92" s="113"/>
      <c r="AP92" s="118">
        <v>0</v>
      </c>
      <c r="AQ92" s="118">
        <v>1</v>
      </c>
      <c r="AR92" s="118">
        <v>2</v>
      </c>
      <c r="AS92" s="118">
        <v>3</v>
      </c>
      <c r="AT92" s="118">
        <v>4</v>
      </c>
      <c r="AU92" s="118">
        <v>5</v>
      </c>
      <c r="AV92" s="118">
        <v>6</v>
      </c>
      <c r="AW92" s="118">
        <v>7</v>
      </c>
      <c r="AX92" s="118">
        <v>8</v>
      </c>
      <c r="AY92" s="118">
        <v>9</v>
      </c>
      <c r="AZ92" s="119">
        <v>10</v>
      </c>
    </row>
    <row r="93" spans="1:52" ht="13.5" thickBot="1">
      <c r="A93" s="492"/>
      <c r="B93" s="118"/>
      <c r="C93" s="123">
        <v>11</v>
      </c>
      <c r="D93" s="118">
        <v>12</v>
      </c>
      <c r="E93" s="118">
        <v>13</v>
      </c>
      <c r="F93" s="118">
        <v>14</v>
      </c>
      <c r="G93" s="118">
        <v>15</v>
      </c>
      <c r="H93" s="118">
        <v>16</v>
      </c>
      <c r="I93" s="118">
        <v>17</v>
      </c>
      <c r="J93" s="118">
        <v>18</v>
      </c>
      <c r="K93" s="118">
        <v>19</v>
      </c>
      <c r="L93" s="118">
        <v>20</v>
      </c>
      <c r="M93" s="113"/>
      <c r="N93" s="118"/>
      <c r="O93" s="123">
        <v>11</v>
      </c>
      <c r="P93" s="118">
        <v>12</v>
      </c>
      <c r="Q93" s="118">
        <v>13</v>
      </c>
      <c r="R93" s="118">
        <v>14</v>
      </c>
      <c r="S93" s="118">
        <v>15</v>
      </c>
      <c r="T93" s="118">
        <v>16</v>
      </c>
      <c r="U93" s="118">
        <v>17</v>
      </c>
      <c r="V93" s="118">
        <v>18</v>
      </c>
      <c r="W93" s="118">
        <v>19</v>
      </c>
      <c r="X93" s="119">
        <v>20</v>
      </c>
      <c r="Y93" s="120"/>
      <c r="Z93" s="121"/>
      <c r="AA93" s="122"/>
      <c r="AB93" s="113"/>
      <c r="AC93" s="492"/>
      <c r="AD93" s="118"/>
      <c r="AE93" s="123">
        <v>11</v>
      </c>
      <c r="AF93" s="118">
        <v>12</v>
      </c>
      <c r="AG93" s="118">
        <v>13</v>
      </c>
      <c r="AH93" s="118">
        <v>14</v>
      </c>
      <c r="AI93" s="118">
        <v>15</v>
      </c>
      <c r="AJ93" s="118">
        <v>16</v>
      </c>
      <c r="AK93" s="118">
        <v>17</v>
      </c>
      <c r="AL93" s="118">
        <v>18</v>
      </c>
      <c r="AM93" s="118">
        <v>19</v>
      </c>
      <c r="AN93" s="118">
        <v>20</v>
      </c>
      <c r="AO93" s="113"/>
      <c r="AP93" s="118"/>
      <c r="AQ93" s="123">
        <v>11</v>
      </c>
      <c r="AR93" s="118">
        <v>12</v>
      </c>
      <c r="AS93" s="118">
        <v>13</v>
      </c>
      <c r="AT93" s="118">
        <v>14</v>
      </c>
      <c r="AU93" s="118">
        <v>15</v>
      </c>
      <c r="AV93" s="118">
        <v>16</v>
      </c>
      <c r="AW93" s="118">
        <v>17</v>
      </c>
      <c r="AX93" s="118">
        <v>18</v>
      </c>
      <c r="AY93" s="118">
        <v>19</v>
      </c>
      <c r="AZ93" s="119">
        <v>20</v>
      </c>
    </row>
    <row r="94" spans="1:52" ht="13.5" thickBot="1">
      <c r="A94" s="493"/>
      <c r="B94" s="124"/>
      <c r="C94" s="125">
        <v>21</v>
      </c>
      <c r="D94" s="126">
        <v>22</v>
      </c>
      <c r="E94" s="118">
        <v>23</v>
      </c>
      <c r="F94" s="118">
        <v>24</v>
      </c>
      <c r="G94" s="118">
        <v>25</v>
      </c>
      <c r="H94" s="118">
        <v>26</v>
      </c>
      <c r="I94" s="118">
        <v>27</v>
      </c>
      <c r="J94" s="118">
        <v>28</v>
      </c>
      <c r="K94" s="118">
        <v>29</v>
      </c>
      <c r="L94" s="118">
        <v>30</v>
      </c>
      <c r="M94" s="113"/>
      <c r="N94" s="124"/>
      <c r="O94" s="125">
        <v>21</v>
      </c>
      <c r="P94" s="126">
        <v>22</v>
      </c>
      <c r="Q94" s="118">
        <v>23</v>
      </c>
      <c r="R94" s="118">
        <v>24</v>
      </c>
      <c r="S94" s="118">
        <v>25</v>
      </c>
      <c r="T94" s="118">
        <v>26</v>
      </c>
      <c r="U94" s="118">
        <v>27</v>
      </c>
      <c r="V94" s="118">
        <v>28</v>
      </c>
      <c r="W94" s="118">
        <v>29</v>
      </c>
      <c r="X94" s="119">
        <v>30</v>
      </c>
      <c r="Y94" s="120"/>
      <c r="Z94" s="121"/>
      <c r="AA94" s="122"/>
      <c r="AB94" s="113"/>
      <c r="AC94" s="493"/>
      <c r="AD94" s="124"/>
      <c r="AE94" s="125">
        <v>21</v>
      </c>
      <c r="AF94" s="126">
        <v>22</v>
      </c>
      <c r="AG94" s="118">
        <v>23</v>
      </c>
      <c r="AH94" s="118">
        <v>24</v>
      </c>
      <c r="AI94" s="118">
        <v>25</v>
      </c>
      <c r="AJ94" s="118">
        <v>26</v>
      </c>
      <c r="AK94" s="118">
        <v>27</v>
      </c>
      <c r="AL94" s="118">
        <v>28</v>
      </c>
      <c r="AM94" s="118">
        <v>29</v>
      </c>
      <c r="AN94" s="118">
        <v>30</v>
      </c>
      <c r="AO94" s="113"/>
      <c r="AP94" s="124"/>
      <c r="AQ94" s="125">
        <v>21</v>
      </c>
      <c r="AR94" s="126">
        <v>22</v>
      </c>
      <c r="AS94" s="118">
        <v>23</v>
      </c>
      <c r="AT94" s="118">
        <v>24</v>
      </c>
      <c r="AU94" s="118">
        <v>25</v>
      </c>
      <c r="AV94" s="118">
        <v>26</v>
      </c>
      <c r="AW94" s="118">
        <v>27</v>
      </c>
      <c r="AX94" s="118">
        <v>28</v>
      </c>
      <c r="AY94" s="118">
        <v>29</v>
      </c>
      <c r="AZ94" s="119">
        <v>30</v>
      </c>
    </row>
    <row r="95" spans="1:52" ht="3" customHeight="1">
      <c r="A95" s="127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5"/>
      <c r="Y95" s="113"/>
      <c r="Z95" s="106"/>
      <c r="AA95" s="107"/>
      <c r="AB95" s="113"/>
      <c r="AC95" s="127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5"/>
    </row>
    <row r="96" spans="1:52" ht="12.75">
      <c r="A96" s="491" t="s">
        <v>79</v>
      </c>
      <c r="B96" s="118">
        <v>0</v>
      </c>
      <c r="C96" s="118">
        <v>1</v>
      </c>
      <c r="D96" s="118">
        <v>2</v>
      </c>
      <c r="E96" s="118">
        <v>3</v>
      </c>
      <c r="F96" s="118">
        <v>4</v>
      </c>
      <c r="G96" s="118">
        <v>5</v>
      </c>
      <c r="H96" s="118">
        <v>6</v>
      </c>
      <c r="I96" s="118">
        <v>7</v>
      </c>
      <c r="J96" s="118">
        <v>8</v>
      </c>
      <c r="K96" s="118">
        <v>9</v>
      </c>
      <c r="L96" s="118">
        <v>10</v>
      </c>
      <c r="M96" s="113"/>
      <c r="N96" s="118">
        <v>0</v>
      </c>
      <c r="O96" s="118">
        <v>1</v>
      </c>
      <c r="P96" s="118">
        <v>2</v>
      </c>
      <c r="Q96" s="118">
        <v>3</v>
      </c>
      <c r="R96" s="118">
        <v>4</v>
      </c>
      <c r="S96" s="118">
        <v>5</v>
      </c>
      <c r="T96" s="118">
        <v>6</v>
      </c>
      <c r="U96" s="118">
        <v>7</v>
      </c>
      <c r="V96" s="118">
        <v>8</v>
      </c>
      <c r="W96" s="118">
        <v>9</v>
      </c>
      <c r="X96" s="119">
        <v>10</v>
      </c>
      <c r="Y96" s="120"/>
      <c r="Z96" s="121"/>
      <c r="AA96" s="122"/>
      <c r="AB96" s="113"/>
      <c r="AC96" s="491" t="s">
        <v>79</v>
      </c>
      <c r="AD96" s="118">
        <v>0</v>
      </c>
      <c r="AE96" s="118">
        <v>1</v>
      </c>
      <c r="AF96" s="118">
        <v>2</v>
      </c>
      <c r="AG96" s="118">
        <v>3</v>
      </c>
      <c r="AH96" s="118">
        <v>4</v>
      </c>
      <c r="AI96" s="118">
        <v>5</v>
      </c>
      <c r="AJ96" s="118">
        <v>6</v>
      </c>
      <c r="AK96" s="118">
        <v>7</v>
      </c>
      <c r="AL96" s="118">
        <v>8</v>
      </c>
      <c r="AM96" s="118">
        <v>9</v>
      </c>
      <c r="AN96" s="118">
        <v>10</v>
      </c>
      <c r="AO96" s="113"/>
      <c r="AP96" s="118">
        <v>0</v>
      </c>
      <c r="AQ96" s="118">
        <v>1</v>
      </c>
      <c r="AR96" s="118">
        <v>2</v>
      </c>
      <c r="AS96" s="118">
        <v>3</v>
      </c>
      <c r="AT96" s="118">
        <v>4</v>
      </c>
      <c r="AU96" s="118">
        <v>5</v>
      </c>
      <c r="AV96" s="118">
        <v>6</v>
      </c>
      <c r="AW96" s="118">
        <v>7</v>
      </c>
      <c r="AX96" s="118">
        <v>8</v>
      </c>
      <c r="AY96" s="118">
        <v>9</v>
      </c>
      <c r="AZ96" s="119">
        <v>10</v>
      </c>
    </row>
    <row r="97" spans="1:52" ht="13.5" thickBot="1">
      <c r="A97" s="492"/>
      <c r="B97" s="118"/>
      <c r="C97" s="123">
        <v>11</v>
      </c>
      <c r="D97" s="118">
        <v>12</v>
      </c>
      <c r="E97" s="118">
        <v>13</v>
      </c>
      <c r="F97" s="118">
        <v>14</v>
      </c>
      <c r="G97" s="118">
        <v>15</v>
      </c>
      <c r="H97" s="118">
        <v>16</v>
      </c>
      <c r="I97" s="118">
        <v>17</v>
      </c>
      <c r="J97" s="118">
        <v>18</v>
      </c>
      <c r="K97" s="118">
        <v>19</v>
      </c>
      <c r="L97" s="118">
        <v>20</v>
      </c>
      <c r="M97" s="113"/>
      <c r="N97" s="118"/>
      <c r="O97" s="123">
        <v>11</v>
      </c>
      <c r="P97" s="118">
        <v>12</v>
      </c>
      <c r="Q97" s="118">
        <v>13</v>
      </c>
      <c r="R97" s="118">
        <v>14</v>
      </c>
      <c r="S97" s="118">
        <v>15</v>
      </c>
      <c r="T97" s="118">
        <v>16</v>
      </c>
      <c r="U97" s="118">
        <v>17</v>
      </c>
      <c r="V97" s="118">
        <v>18</v>
      </c>
      <c r="W97" s="118">
        <v>19</v>
      </c>
      <c r="X97" s="119">
        <v>20</v>
      </c>
      <c r="Y97" s="120"/>
      <c r="Z97" s="121"/>
      <c r="AA97" s="122"/>
      <c r="AB97" s="113"/>
      <c r="AC97" s="492"/>
      <c r="AD97" s="118"/>
      <c r="AE97" s="123">
        <v>11</v>
      </c>
      <c r="AF97" s="118">
        <v>12</v>
      </c>
      <c r="AG97" s="118">
        <v>13</v>
      </c>
      <c r="AH97" s="118">
        <v>14</v>
      </c>
      <c r="AI97" s="118">
        <v>15</v>
      </c>
      <c r="AJ97" s="118">
        <v>16</v>
      </c>
      <c r="AK97" s="118">
        <v>17</v>
      </c>
      <c r="AL97" s="118">
        <v>18</v>
      </c>
      <c r="AM97" s="118">
        <v>19</v>
      </c>
      <c r="AN97" s="118">
        <v>20</v>
      </c>
      <c r="AO97" s="113"/>
      <c r="AP97" s="118"/>
      <c r="AQ97" s="123">
        <v>11</v>
      </c>
      <c r="AR97" s="118">
        <v>12</v>
      </c>
      <c r="AS97" s="118">
        <v>13</v>
      </c>
      <c r="AT97" s="118">
        <v>14</v>
      </c>
      <c r="AU97" s="118">
        <v>15</v>
      </c>
      <c r="AV97" s="118">
        <v>16</v>
      </c>
      <c r="AW97" s="118">
        <v>17</v>
      </c>
      <c r="AX97" s="118">
        <v>18</v>
      </c>
      <c r="AY97" s="118">
        <v>19</v>
      </c>
      <c r="AZ97" s="119">
        <v>20</v>
      </c>
    </row>
    <row r="98" spans="1:52" ht="13.5" thickBot="1">
      <c r="A98" s="493"/>
      <c r="B98" s="124"/>
      <c r="C98" s="125">
        <v>21</v>
      </c>
      <c r="D98" s="126">
        <v>22</v>
      </c>
      <c r="E98" s="118">
        <v>23</v>
      </c>
      <c r="F98" s="118">
        <v>24</v>
      </c>
      <c r="G98" s="118">
        <v>25</v>
      </c>
      <c r="H98" s="118">
        <v>26</v>
      </c>
      <c r="I98" s="118">
        <v>27</v>
      </c>
      <c r="J98" s="118">
        <v>28</v>
      </c>
      <c r="K98" s="118">
        <v>29</v>
      </c>
      <c r="L98" s="118">
        <v>30</v>
      </c>
      <c r="M98" s="113"/>
      <c r="N98" s="124"/>
      <c r="O98" s="125">
        <v>21</v>
      </c>
      <c r="P98" s="126">
        <v>22</v>
      </c>
      <c r="Q98" s="118">
        <v>23</v>
      </c>
      <c r="R98" s="118">
        <v>24</v>
      </c>
      <c r="S98" s="118">
        <v>25</v>
      </c>
      <c r="T98" s="118">
        <v>26</v>
      </c>
      <c r="U98" s="118">
        <v>27</v>
      </c>
      <c r="V98" s="118">
        <v>28</v>
      </c>
      <c r="W98" s="118">
        <v>29</v>
      </c>
      <c r="X98" s="119">
        <v>30</v>
      </c>
      <c r="Y98" s="120"/>
      <c r="Z98" s="121"/>
      <c r="AA98" s="122"/>
      <c r="AB98" s="113"/>
      <c r="AC98" s="493"/>
      <c r="AD98" s="124"/>
      <c r="AE98" s="125">
        <v>21</v>
      </c>
      <c r="AF98" s="126">
        <v>22</v>
      </c>
      <c r="AG98" s="118">
        <v>23</v>
      </c>
      <c r="AH98" s="118">
        <v>24</v>
      </c>
      <c r="AI98" s="118">
        <v>25</v>
      </c>
      <c r="AJ98" s="118">
        <v>26</v>
      </c>
      <c r="AK98" s="118">
        <v>27</v>
      </c>
      <c r="AL98" s="118">
        <v>28</v>
      </c>
      <c r="AM98" s="118">
        <v>29</v>
      </c>
      <c r="AN98" s="118">
        <v>30</v>
      </c>
      <c r="AO98" s="113"/>
      <c r="AP98" s="124"/>
      <c r="AQ98" s="125">
        <v>21</v>
      </c>
      <c r="AR98" s="126">
        <v>22</v>
      </c>
      <c r="AS98" s="118">
        <v>23</v>
      </c>
      <c r="AT98" s="118">
        <v>24</v>
      </c>
      <c r="AU98" s="118">
        <v>25</v>
      </c>
      <c r="AV98" s="118">
        <v>26</v>
      </c>
      <c r="AW98" s="118">
        <v>27</v>
      </c>
      <c r="AX98" s="118">
        <v>28</v>
      </c>
      <c r="AY98" s="118">
        <v>29</v>
      </c>
      <c r="AZ98" s="119">
        <v>30</v>
      </c>
    </row>
    <row r="99" spans="1:52" ht="12.75">
      <c r="A99" s="114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5"/>
      <c r="Y99" s="113"/>
      <c r="Z99" s="121"/>
      <c r="AA99" s="122"/>
      <c r="AB99" s="113"/>
      <c r="AC99" s="114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5"/>
    </row>
    <row r="100" spans="1:52" ht="12.75">
      <c r="A100" s="128" t="s">
        <v>80</v>
      </c>
      <c r="B100" s="113"/>
      <c r="C100" s="113"/>
      <c r="D100" s="113"/>
      <c r="E100" s="113"/>
      <c r="F100" s="113"/>
      <c r="G100" s="116"/>
      <c r="H100" s="116"/>
      <c r="I100" s="129" t="s">
        <v>26</v>
      </c>
      <c r="J100" s="116"/>
      <c r="K100" s="116"/>
      <c r="L100" s="113"/>
      <c r="M100" s="130" t="s">
        <v>81</v>
      </c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5"/>
      <c r="Y100" s="113"/>
      <c r="Z100" s="121"/>
      <c r="AA100" s="122"/>
      <c r="AB100" s="113"/>
      <c r="AC100" s="128" t="s">
        <v>80</v>
      </c>
      <c r="AD100" s="113"/>
      <c r="AE100" s="113"/>
      <c r="AF100" s="113"/>
      <c r="AG100" s="113"/>
      <c r="AH100" s="113"/>
      <c r="AI100" s="116"/>
      <c r="AJ100" s="116"/>
      <c r="AK100" s="129" t="s">
        <v>26</v>
      </c>
      <c r="AL100" s="116"/>
      <c r="AM100" s="116"/>
      <c r="AN100" s="113"/>
      <c r="AO100" s="130" t="s">
        <v>81</v>
      </c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5"/>
    </row>
    <row r="101" spans="1:52" ht="12.75">
      <c r="A101" s="114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5"/>
      <c r="Y101" s="113"/>
      <c r="Z101" s="121"/>
      <c r="AA101" s="122"/>
      <c r="AB101" s="113"/>
      <c r="AC101" s="114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5"/>
    </row>
    <row r="102" spans="1:52" ht="12.75">
      <c r="A102" s="128" t="s">
        <v>82</v>
      </c>
      <c r="B102" s="113"/>
      <c r="C102" s="113"/>
      <c r="D102" s="149" t="str">
        <f>Los!$B$11</f>
        <v>SK Badminton Tábor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5"/>
      <c r="Y102" s="113"/>
      <c r="Z102" s="121"/>
      <c r="AA102" s="122"/>
      <c r="AB102" s="113"/>
      <c r="AC102" s="128" t="s">
        <v>82</v>
      </c>
      <c r="AD102" s="113"/>
      <c r="AE102" s="113"/>
      <c r="AF102" s="149" t="str">
        <f>Los!$B$11</f>
        <v>SK Badminton Tábor</v>
      </c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5"/>
    </row>
    <row r="103" spans="1:52" ht="13.5" thickBot="1">
      <c r="A103" s="131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3"/>
      <c r="Y103" s="113"/>
      <c r="Z103" s="121"/>
      <c r="AA103" s="122"/>
      <c r="AB103" s="113"/>
      <c r="AC103" s="131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3"/>
    </row>
    <row r="104" spans="1:52" ht="8.25" customHeight="1">
      <c r="A104" s="134" t="s">
        <v>83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21"/>
      <c r="AA104" s="122"/>
      <c r="AB104" s="113"/>
      <c r="AC104" s="134" t="s">
        <v>83</v>
      </c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4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</row>
  </sheetData>
  <sheetProtection/>
  <mergeCells count="24"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  <mergeCell ref="A34:A36"/>
    <mergeCell ref="AC34:AC36"/>
    <mergeCell ref="A7:A9"/>
    <mergeCell ref="AC7:AC9"/>
    <mergeCell ref="A11:A13"/>
    <mergeCell ref="AC11:AC13"/>
    <mergeCell ref="A15:A17"/>
    <mergeCell ref="AC15:AC17"/>
    <mergeCell ref="A88:A90"/>
    <mergeCell ref="AC88:AC90"/>
    <mergeCell ref="A92:A94"/>
    <mergeCell ref="AC92:AC94"/>
    <mergeCell ref="A96:A98"/>
    <mergeCell ref="AC96:AC98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44"/>
  <sheetViews>
    <sheetView zoomScale="110" zoomScaleNormal="110" zoomScalePageLayoutView="0" workbookViewId="0" topLeftCell="A1">
      <selection activeCell="I14" sqref="I14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6.375" style="3" customWidth="1"/>
    <col min="20" max="20" width="2.25390625" style="3" customWidth="1"/>
    <col min="21" max="16384" width="9.125" style="3" customWidth="1"/>
  </cols>
  <sheetData>
    <row r="1" spans="1:19" ht="27" thickBot="1">
      <c r="A1" s="668" t="s">
        <v>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</row>
    <row r="2" spans="1:19" ht="19.5" customHeight="1" thickBot="1">
      <c r="A2" s="33" t="s">
        <v>1</v>
      </c>
      <c r="B2" s="34"/>
      <c r="C2" s="35" t="s">
        <v>145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3. Kolo</v>
      </c>
      <c r="O2" s="34"/>
      <c r="P2" s="34"/>
      <c r="Q2" s="34"/>
      <c r="R2" s="34"/>
      <c r="S2" s="58" t="s">
        <v>36</v>
      </c>
    </row>
    <row r="3" spans="1:19" ht="19.5" customHeight="1" thickTop="1">
      <c r="A3" s="4" t="s">
        <v>3</v>
      </c>
      <c r="B3" s="5"/>
      <c r="C3" s="59" t="str">
        <f>Los!B17</f>
        <v>SK Badminton Tábor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678" t="s">
        <v>19</v>
      </c>
      <c r="Q3" s="679"/>
      <c r="R3" s="674">
        <f>Los!C37</f>
        <v>45320</v>
      </c>
      <c r="S3" s="675"/>
    </row>
    <row r="4" spans="1:19" ht="19.5" customHeight="1">
      <c r="A4" s="4" t="s">
        <v>4</v>
      </c>
      <c r="B4" s="8"/>
      <c r="C4" s="60" t="str">
        <f>Los!C17</f>
        <v>SKB Č. Krumlov "B"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680" t="s">
        <v>2</v>
      </c>
      <c r="Q4" s="681"/>
      <c r="R4" s="676" t="str">
        <f>Los!C42</f>
        <v>Tábor</v>
      </c>
      <c r="S4" s="677"/>
    </row>
    <row r="5" spans="1:19" ht="19.5" customHeight="1" thickBot="1">
      <c r="A5" s="9" t="s">
        <v>5</v>
      </c>
      <c r="B5" s="10"/>
      <c r="C5" s="47" t="str">
        <f>Los!B37</f>
        <v>Ing.Libor Kadeřávek 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 t="s">
        <v>70</v>
      </c>
    </row>
    <row r="6" spans="1:19" ht="24.75" customHeight="1">
      <c r="A6" s="14"/>
      <c r="B6" s="2" t="s">
        <v>6</v>
      </c>
      <c r="C6" s="2" t="s">
        <v>7</v>
      </c>
      <c r="D6" s="671" t="s">
        <v>8</v>
      </c>
      <c r="E6" s="672"/>
      <c r="F6" s="672"/>
      <c r="G6" s="672"/>
      <c r="H6" s="672"/>
      <c r="I6" s="672"/>
      <c r="J6" s="672"/>
      <c r="K6" s="672"/>
      <c r="L6" s="673"/>
      <c r="M6" s="669" t="s">
        <v>20</v>
      </c>
      <c r="N6" s="670"/>
      <c r="O6" s="669" t="s">
        <v>21</v>
      </c>
      <c r="P6" s="670"/>
      <c r="Q6" s="669" t="s">
        <v>22</v>
      </c>
      <c r="R6" s="670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57" t="s">
        <v>15</v>
      </c>
      <c r="B8" s="104" t="s">
        <v>178</v>
      </c>
      <c r="C8" s="104" t="s">
        <v>164</v>
      </c>
      <c r="D8" s="38">
        <v>15</v>
      </c>
      <c r="E8" s="39" t="s">
        <v>26</v>
      </c>
      <c r="F8" s="23">
        <v>21</v>
      </c>
      <c r="G8" s="38">
        <v>21</v>
      </c>
      <c r="H8" s="39" t="s">
        <v>26</v>
      </c>
      <c r="I8" s="23">
        <v>15</v>
      </c>
      <c r="J8" s="38">
        <v>12</v>
      </c>
      <c r="K8" s="39" t="s">
        <v>26</v>
      </c>
      <c r="L8" s="23">
        <v>21</v>
      </c>
      <c r="M8" s="42">
        <f aca="true" t="shared" si="0" ref="M8:M15">D8+G8+J8</f>
        <v>48</v>
      </c>
      <c r="N8" s="43">
        <f aca="true" t="shared" si="1" ref="N8:N15">F8+I8+L8</f>
        <v>57</v>
      </c>
      <c r="O8" s="24">
        <f aca="true" t="shared" si="2" ref="O8:O15">D36+G36+J36</f>
        <v>1</v>
      </c>
      <c r="P8" s="23">
        <f aca="true" t="shared" si="3" ref="P8:P15">F36+I36+L36</f>
        <v>2</v>
      </c>
      <c r="Q8" s="24">
        <f aca="true" t="shared" si="4" ref="Q8:Q15">IF(O8&gt;P8,1,0)</f>
        <v>0</v>
      </c>
      <c r="R8" s="23">
        <f aca="true" t="shared" si="5" ref="R8:R15">IF(P8&gt;O8,1,0)</f>
        <v>1</v>
      </c>
      <c r="S8" s="254" t="str">
        <f>Los!$C$16</f>
        <v>TJ Sokol Křemže "B"</v>
      </c>
    </row>
    <row r="9" spans="1:19" ht="30" customHeight="1">
      <c r="A9" s="57" t="s">
        <v>126</v>
      </c>
      <c r="B9" s="104" t="s">
        <v>212</v>
      </c>
      <c r="C9" s="104" t="s">
        <v>217</v>
      </c>
      <c r="D9" s="38">
        <v>21</v>
      </c>
      <c r="E9" s="38" t="s">
        <v>26</v>
      </c>
      <c r="F9" s="23">
        <v>19</v>
      </c>
      <c r="G9" s="38">
        <v>12</v>
      </c>
      <c r="H9" s="38" t="s">
        <v>26</v>
      </c>
      <c r="I9" s="23">
        <v>21</v>
      </c>
      <c r="J9" s="38">
        <v>21</v>
      </c>
      <c r="K9" s="38" t="s">
        <v>26</v>
      </c>
      <c r="L9" s="23">
        <v>23</v>
      </c>
      <c r="M9" s="42">
        <f t="shared" si="0"/>
        <v>54</v>
      </c>
      <c r="N9" s="43">
        <f t="shared" si="1"/>
        <v>63</v>
      </c>
      <c r="O9" s="24">
        <f t="shared" si="2"/>
        <v>1</v>
      </c>
      <c r="P9" s="23">
        <f t="shared" si="3"/>
        <v>2</v>
      </c>
      <c r="Q9" s="24">
        <f t="shared" si="4"/>
        <v>0</v>
      </c>
      <c r="R9" s="23">
        <f t="shared" si="5"/>
        <v>1</v>
      </c>
      <c r="S9" s="263" t="str">
        <f>Los!$C$16</f>
        <v>TJ Sokol Křemže "B"</v>
      </c>
    </row>
    <row r="10" spans="1:19" ht="30" customHeight="1">
      <c r="A10" s="57" t="s">
        <v>113</v>
      </c>
      <c r="B10" s="104" t="s">
        <v>213</v>
      </c>
      <c r="C10" s="104" t="s">
        <v>165</v>
      </c>
      <c r="D10" s="38">
        <v>20</v>
      </c>
      <c r="E10" s="38" t="s">
        <v>26</v>
      </c>
      <c r="F10" s="23">
        <v>22</v>
      </c>
      <c r="G10" s="38">
        <v>19</v>
      </c>
      <c r="H10" s="38" t="s">
        <v>26</v>
      </c>
      <c r="I10" s="23">
        <v>21</v>
      </c>
      <c r="J10" s="38"/>
      <c r="K10" s="38" t="s">
        <v>26</v>
      </c>
      <c r="L10" s="23"/>
      <c r="M10" s="42">
        <f t="shared" si="0"/>
        <v>39</v>
      </c>
      <c r="N10" s="43">
        <f t="shared" si="1"/>
        <v>43</v>
      </c>
      <c r="O10" s="24">
        <f t="shared" si="2"/>
        <v>0</v>
      </c>
      <c r="P10" s="23">
        <f t="shared" si="3"/>
        <v>2</v>
      </c>
      <c r="Q10" s="24">
        <f t="shared" si="4"/>
        <v>0</v>
      </c>
      <c r="R10" s="23">
        <f t="shared" si="5"/>
        <v>1</v>
      </c>
      <c r="S10" s="263" t="str">
        <f>Los!$C$16</f>
        <v>TJ Sokol Křemže "B"</v>
      </c>
    </row>
    <row r="11" spans="1:19" ht="30" customHeight="1">
      <c r="A11" s="57" t="s">
        <v>125</v>
      </c>
      <c r="B11" s="104" t="s">
        <v>214</v>
      </c>
      <c r="C11" s="104" t="s">
        <v>218</v>
      </c>
      <c r="D11" s="38">
        <v>11</v>
      </c>
      <c r="E11" s="38" t="s">
        <v>26</v>
      </c>
      <c r="F11" s="23">
        <v>21</v>
      </c>
      <c r="G11" s="38">
        <v>6</v>
      </c>
      <c r="H11" s="38" t="s">
        <v>26</v>
      </c>
      <c r="I11" s="23">
        <v>21</v>
      </c>
      <c r="J11" s="38"/>
      <c r="K11" s="38" t="s">
        <v>26</v>
      </c>
      <c r="L11" s="23"/>
      <c r="M11" s="42">
        <f t="shared" si="0"/>
        <v>17</v>
      </c>
      <c r="N11" s="43">
        <f t="shared" si="1"/>
        <v>42</v>
      </c>
      <c r="O11" s="24">
        <f t="shared" si="2"/>
        <v>0</v>
      </c>
      <c r="P11" s="23">
        <f t="shared" si="3"/>
        <v>2</v>
      </c>
      <c r="Q11" s="24">
        <f t="shared" si="4"/>
        <v>0</v>
      </c>
      <c r="R11" s="23">
        <f t="shared" si="5"/>
        <v>1</v>
      </c>
      <c r="S11" s="263" t="str">
        <f>Los!$C$16</f>
        <v>TJ Sokol Křemže "B"</v>
      </c>
    </row>
    <row r="12" spans="1:19" ht="30" customHeight="1">
      <c r="A12" s="57" t="s">
        <v>25</v>
      </c>
      <c r="B12" s="104" t="s">
        <v>180</v>
      </c>
      <c r="C12" s="104" t="s">
        <v>198</v>
      </c>
      <c r="D12" s="38">
        <v>15</v>
      </c>
      <c r="E12" s="38" t="s">
        <v>26</v>
      </c>
      <c r="F12" s="23">
        <v>21</v>
      </c>
      <c r="G12" s="38">
        <v>11</v>
      </c>
      <c r="H12" s="38" t="s">
        <v>26</v>
      </c>
      <c r="I12" s="23">
        <v>21</v>
      </c>
      <c r="J12" s="38"/>
      <c r="K12" s="38" t="s">
        <v>26</v>
      </c>
      <c r="L12" s="23"/>
      <c r="M12" s="42">
        <f t="shared" si="0"/>
        <v>26</v>
      </c>
      <c r="N12" s="43">
        <f t="shared" si="1"/>
        <v>42</v>
      </c>
      <c r="O12" s="24">
        <f t="shared" si="2"/>
        <v>0</v>
      </c>
      <c r="P12" s="23">
        <f t="shared" si="3"/>
        <v>2</v>
      </c>
      <c r="Q12" s="24">
        <f t="shared" si="4"/>
        <v>0</v>
      </c>
      <c r="R12" s="23">
        <f t="shared" si="5"/>
        <v>1</v>
      </c>
      <c r="S12" s="263" t="str">
        <f>Los!$C$16</f>
        <v>TJ Sokol Křemže "B"</v>
      </c>
    </row>
    <row r="13" spans="1:19" ht="30" customHeight="1">
      <c r="A13" s="57" t="s">
        <v>24</v>
      </c>
      <c r="B13" s="104" t="s">
        <v>215</v>
      </c>
      <c r="C13" s="104" t="s">
        <v>168</v>
      </c>
      <c r="D13" s="38">
        <v>25</v>
      </c>
      <c r="E13" s="38" t="s">
        <v>26</v>
      </c>
      <c r="F13" s="23">
        <v>27</v>
      </c>
      <c r="G13" s="38">
        <v>18</v>
      </c>
      <c r="H13" s="38" t="s">
        <v>26</v>
      </c>
      <c r="I13" s="23">
        <v>21</v>
      </c>
      <c r="J13" s="38"/>
      <c r="K13" s="38" t="s">
        <v>26</v>
      </c>
      <c r="L13" s="23"/>
      <c r="M13" s="42">
        <f>D13+G13+J13</f>
        <v>43</v>
      </c>
      <c r="N13" s="43">
        <f>F13+I13+L13</f>
        <v>48</v>
      </c>
      <c r="O13" s="24">
        <f t="shared" si="2"/>
        <v>0</v>
      </c>
      <c r="P13" s="23">
        <f t="shared" si="3"/>
        <v>2</v>
      </c>
      <c r="Q13" s="24">
        <f>IF(O13&gt;P13,1,0)</f>
        <v>0</v>
      </c>
      <c r="R13" s="23">
        <f>IF(P13&gt;O13,1,0)</f>
        <v>1</v>
      </c>
      <c r="S13" s="263" t="str">
        <f>Los!$C$16</f>
        <v>TJ Sokol Křemže "B"</v>
      </c>
    </row>
    <row r="14" spans="1:21" ht="30" customHeight="1">
      <c r="A14" s="57" t="s">
        <v>134</v>
      </c>
      <c r="B14" s="104" t="s">
        <v>216</v>
      </c>
      <c r="C14" s="104" t="s">
        <v>169</v>
      </c>
      <c r="D14" s="38">
        <v>12</v>
      </c>
      <c r="E14" s="38" t="s">
        <v>26</v>
      </c>
      <c r="F14" s="23">
        <v>21</v>
      </c>
      <c r="G14" s="38">
        <v>8</v>
      </c>
      <c r="H14" s="38" t="s">
        <v>26</v>
      </c>
      <c r="I14" s="23">
        <v>21</v>
      </c>
      <c r="J14" s="38"/>
      <c r="K14" s="38" t="s">
        <v>26</v>
      </c>
      <c r="L14" s="23"/>
      <c r="M14" s="42">
        <f t="shared" si="0"/>
        <v>20</v>
      </c>
      <c r="N14" s="43">
        <f t="shared" si="1"/>
        <v>42</v>
      </c>
      <c r="O14" s="24">
        <f t="shared" si="2"/>
        <v>0</v>
      </c>
      <c r="P14" s="23">
        <f t="shared" si="3"/>
        <v>2</v>
      </c>
      <c r="Q14" s="24">
        <f t="shared" si="4"/>
        <v>0</v>
      </c>
      <c r="R14" s="23">
        <f t="shared" si="5"/>
        <v>1</v>
      </c>
      <c r="S14" s="263" t="str">
        <f>Los!$C$16</f>
        <v>TJ Sokol Křemže "B"</v>
      </c>
      <c r="U14" s="3" t="s">
        <v>115</v>
      </c>
    </row>
    <row r="15" spans="1:19" ht="30" customHeight="1" thickBot="1">
      <c r="A15" s="57" t="s">
        <v>23</v>
      </c>
      <c r="B15" s="104" t="s">
        <v>181</v>
      </c>
      <c r="C15" s="104" t="s">
        <v>170</v>
      </c>
      <c r="D15" s="38">
        <v>21</v>
      </c>
      <c r="E15" s="38" t="s">
        <v>26</v>
      </c>
      <c r="F15" s="23">
        <v>10</v>
      </c>
      <c r="G15" s="38">
        <v>21</v>
      </c>
      <c r="H15" s="38" t="s">
        <v>26</v>
      </c>
      <c r="I15" s="23">
        <v>7</v>
      </c>
      <c r="J15" s="38"/>
      <c r="K15" s="38" t="s">
        <v>26</v>
      </c>
      <c r="L15" s="23"/>
      <c r="M15" s="42">
        <f t="shared" si="0"/>
        <v>42</v>
      </c>
      <c r="N15" s="43">
        <f t="shared" si="1"/>
        <v>17</v>
      </c>
      <c r="O15" s="24">
        <f t="shared" si="2"/>
        <v>2</v>
      </c>
      <c r="P15" s="23">
        <f t="shared" si="3"/>
        <v>0</v>
      </c>
      <c r="Q15" s="24">
        <f t="shared" si="4"/>
        <v>1</v>
      </c>
      <c r="R15" s="23">
        <f t="shared" si="5"/>
        <v>0</v>
      </c>
      <c r="S15" s="263" t="str">
        <f>Los!$C$16</f>
        <v>TJ Sokol Křemže "B"</v>
      </c>
    </row>
    <row r="16" spans="1:19" ht="34.5" customHeight="1" thickBot="1">
      <c r="A16" s="63" t="s">
        <v>10</v>
      </c>
      <c r="B16" s="64" t="str">
        <f>IF(Q16+R16=0,C45,IF(Q16=R16,C44,IF(Q16&gt;R16,C3,C4)))</f>
        <v>SKB Č. Krumlov "B"</v>
      </c>
      <c r="C16" s="65"/>
      <c r="D16" s="66"/>
      <c r="E16" s="66"/>
      <c r="F16" s="66"/>
      <c r="G16" s="66"/>
      <c r="H16" s="66"/>
      <c r="I16" s="66"/>
      <c r="J16" s="66"/>
      <c r="K16" s="66"/>
      <c r="L16" s="67"/>
      <c r="M16" s="44">
        <f aca="true" t="shared" si="6" ref="M16:R16">SUM(M8:M15)</f>
        <v>289</v>
      </c>
      <c r="N16" s="45">
        <f t="shared" si="6"/>
        <v>354</v>
      </c>
      <c r="O16" s="44">
        <f t="shared" si="6"/>
        <v>4</v>
      </c>
      <c r="P16" s="46">
        <f t="shared" si="6"/>
        <v>14</v>
      </c>
      <c r="Q16" s="44">
        <f t="shared" si="6"/>
        <v>1</v>
      </c>
      <c r="R16" s="45">
        <f t="shared" si="6"/>
        <v>7</v>
      </c>
      <c r="S16" s="1"/>
    </row>
    <row r="17" spans="4:19" ht="15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 t="s">
        <v>11</v>
      </c>
    </row>
    <row r="18" ht="12.75">
      <c r="A18" s="28" t="s">
        <v>12</v>
      </c>
    </row>
    <row r="20" spans="1:2" ht="19.5" customHeight="1">
      <c r="A20" s="29" t="s">
        <v>13</v>
      </c>
      <c r="B20" s="3" t="s">
        <v>16</v>
      </c>
    </row>
    <row r="21" spans="1:2" ht="19.5" customHeight="1">
      <c r="A21" s="27"/>
      <c r="B21" s="3" t="s">
        <v>16</v>
      </c>
    </row>
    <row r="23" spans="1:20" ht="12.75">
      <c r="A23" s="31" t="s">
        <v>17</v>
      </c>
      <c r="C23" s="30"/>
      <c r="D23" s="31" t="s">
        <v>18</v>
      </c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1"/>
      <c r="C32" s="30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2"/>
      <c r="C36" s="406" t="s">
        <v>15</v>
      </c>
      <c r="D36" s="408">
        <f>IF(D8&gt;F8,1,0)</f>
        <v>0</v>
      </c>
      <c r="E36" s="408"/>
      <c r="F36" s="408">
        <f>IF(F8&gt;D8,1,0)</f>
        <v>1</v>
      </c>
      <c r="G36" s="408">
        <f>IF(G8&gt;I8,1,0)</f>
        <v>1</v>
      </c>
      <c r="H36" s="408"/>
      <c r="I36" s="408">
        <f>IF(I8&gt;G8,1,0)</f>
        <v>0</v>
      </c>
      <c r="J36" s="408">
        <f>IF(J8&gt;L8,1,0)</f>
        <v>0</v>
      </c>
      <c r="K36" s="408"/>
      <c r="L36" s="408">
        <f>IF(L8&gt;J8,1,0)</f>
        <v>1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406" t="s">
        <v>126</v>
      </c>
      <c r="D37" s="408">
        <f aca="true" t="shared" si="7" ref="D37:D43">IF(D9&gt;F9,1,0)</f>
        <v>1</v>
      </c>
      <c r="E37" s="408"/>
      <c r="F37" s="408">
        <f aca="true" t="shared" si="8" ref="F37:F43">IF(F9&gt;D9,1,0)</f>
        <v>0</v>
      </c>
      <c r="G37" s="408">
        <f aca="true" t="shared" si="9" ref="G37:G43">IF(G9&gt;I9,1,0)</f>
        <v>0</v>
      </c>
      <c r="H37" s="408"/>
      <c r="I37" s="408">
        <f aca="true" t="shared" si="10" ref="I37:I43">IF(I9&gt;G9,1,0)</f>
        <v>1</v>
      </c>
      <c r="J37" s="408">
        <f aca="true" t="shared" si="11" ref="J37:J43">IF(J9&gt;L9,1,0)</f>
        <v>0</v>
      </c>
      <c r="K37" s="408"/>
      <c r="L37" s="408">
        <f aca="true" t="shared" si="12" ref="L37:L43">IF(L9&gt;J9,1,0)</f>
        <v>1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1"/>
      <c r="C38" s="406" t="s">
        <v>113</v>
      </c>
      <c r="D38" s="408">
        <f t="shared" si="7"/>
        <v>0</v>
      </c>
      <c r="E38" s="408"/>
      <c r="F38" s="408">
        <f t="shared" si="8"/>
        <v>1</v>
      </c>
      <c r="G38" s="408">
        <f t="shared" si="9"/>
        <v>0</v>
      </c>
      <c r="H38" s="408"/>
      <c r="I38" s="408">
        <f t="shared" si="10"/>
        <v>1</v>
      </c>
      <c r="J38" s="408">
        <f t="shared" si="11"/>
        <v>0</v>
      </c>
      <c r="K38" s="408"/>
      <c r="L38" s="408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1:20" ht="12.75" hidden="1">
      <c r="A39" s="32"/>
      <c r="C39" s="406" t="s">
        <v>125</v>
      </c>
      <c r="D39" s="408">
        <f t="shared" si="7"/>
        <v>0</v>
      </c>
      <c r="E39" s="408"/>
      <c r="F39" s="408">
        <f t="shared" si="8"/>
        <v>1</v>
      </c>
      <c r="G39" s="408">
        <f t="shared" si="9"/>
        <v>0</v>
      </c>
      <c r="H39" s="408"/>
      <c r="I39" s="408">
        <f t="shared" si="10"/>
        <v>1</v>
      </c>
      <c r="J39" s="408">
        <f t="shared" si="11"/>
        <v>0</v>
      </c>
      <c r="K39" s="408"/>
      <c r="L39" s="408">
        <f t="shared" si="12"/>
        <v>0</v>
      </c>
      <c r="M39" s="30"/>
      <c r="N39" s="30"/>
      <c r="O39" s="30"/>
      <c r="P39" s="30"/>
      <c r="Q39" s="30"/>
      <c r="R39" s="30"/>
      <c r="S39" s="30"/>
      <c r="T39" s="30"/>
    </row>
    <row r="40" spans="3:12" ht="12.75" hidden="1">
      <c r="C40" s="351" t="s">
        <v>25</v>
      </c>
      <c r="D40" s="408">
        <f t="shared" si="7"/>
        <v>0</v>
      </c>
      <c r="E40" s="408"/>
      <c r="F40" s="408">
        <f t="shared" si="8"/>
        <v>1</v>
      </c>
      <c r="G40" s="408">
        <f t="shared" si="9"/>
        <v>0</v>
      </c>
      <c r="H40" s="408"/>
      <c r="I40" s="408">
        <f t="shared" si="10"/>
        <v>1</v>
      </c>
      <c r="J40" s="408">
        <f t="shared" si="11"/>
        <v>0</v>
      </c>
      <c r="K40" s="408"/>
      <c r="L40" s="408">
        <f t="shared" si="12"/>
        <v>0</v>
      </c>
    </row>
    <row r="41" spans="3:12" ht="12.75" hidden="1">
      <c r="C41" s="351" t="s">
        <v>24</v>
      </c>
      <c r="D41" s="408">
        <f t="shared" si="7"/>
        <v>0</v>
      </c>
      <c r="E41" s="408"/>
      <c r="F41" s="408">
        <f t="shared" si="8"/>
        <v>1</v>
      </c>
      <c r="G41" s="408">
        <f t="shared" si="9"/>
        <v>0</v>
      </c>
      <c r="H41" s="408"/>
      <c r="I41" s="408">
        <f t="shared" si="10"/>
        <v>1</v>
      </c>
      <c r="J41" s="408">
        <f t="shared" si="11"/>
        <v>0</v>
      </c>
      <c r="K41" s="408"/>
      <c r="L41" s="408">
        <f t="shared" si="12"/>
        <v>0</v>
      </c>
    </row>
    <row r="42" spans="3:12" ht="12.75" hidden="1">
      <c r="C42" s="351" t="s">
        <v>134</v>
      </c>
      <c r="D42" s="408">
        <f t="shared" si="7"/>
        <v>0</v>
      </c>
      <c r="E42" s="408"/>
      <c r="F42" s="408">
        <f t="shared" si="8"/>
        <v>1</v>
      </c>
      <c r="G42" s="408">
        <f t="shared" si="9"/>
        <v>0</v>
      </c>
      <c r="H42" s="408"/>
      <c r="I42" s="408">
        <f t="shared" si="10"/>
        <v>1</v>
      </c>
      <c r="J42" s="408">
        <f t="shared" si="11"/>
        <v>0</v>
      </c>
      <c r="K42" s="408"/>
      <c r="L42" s="408">
        <f t="shared" si="12"/>
        <v>0</v>
      </c>
    </row>
    <row r="43" spans="3:12" ht="12.75" hidden="1">
      <c r="C43" s="351" t="s">
        <v>23</v>
      </c>
      <c r="D43" s="408">
        <f t="shared" si="7"/>
        <v>1</v>
      </c>
      <c r="E43" s="408"/>
      <c r="F43" s="408">
        <f t="shared" si="8"/>
        <v>0</v>
      </c>
      <c r="G43" s="408">
        <f t="shared" si="9"/>
        <v>1</v>
      </c>
      <c r="H43" s="408"/>
      <c r="I43" s="408">
        <f t="shared" si="10"/>
        <v>0</v>
      </c>
      <c r="J43" s="408">
        <f t="shared" si="11"/>
        <v>0</v>
      </c>
      <c r="K43" s="408"/>
      <c r="L43" s="408">
        <f t="shared" si="12"/>
        <v>0</v>
      </c>
    </row>
    <row r="44" spans="3:12" ht="12.75" hidden="1">
      <c r="C44" s="351" t="s">
        <v>61</v>
      </c>
      <c r="D44" s="351"/>
      <c r="E44" s="351"/>
      <c r="F44" s="351"/>
      <c r="G44" s="351"/>
      <c r="H44" s="351"/>
      <c r="I44" s="351"/>
      <c r="J44" s="351"/>
      <c r="K44" s="351"/>
      <c r="L44" s="351"/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2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.7874015748031497" top="0.3937007874015748" bottom="0.3937007874015748" header="0.5118110236220472" footer="0.5118110236220472"/>
  <pageSetup fitToHeight="1" fitToWidth="1" horizontalDpi="300" verticalDpi="3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T44"/>
  <sheetViews>
    <sheetView zoomScale="110" zoomScaleNormal="110" zoomScalePageLayoutView="0" workbookViewId="0" topLeftCell="A1">
      <selection activeCell="L15" sqref="L15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6.75390625" style="3" customWidth="1"/>
    <col min="20" max="20" width="2.25390625" style="3" customWidth="1"/>
    <col min="21" max="16384" width="9.125" style="3" customWidth="1"/>
  </cols>
  <sheetData>
    <row r="1" spans="1:19" ht="27" thickBot="1">
      <c r="A1" s="668" t="s">
        <v>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</row>
    <row r="2" spans="1:19" ht="19.5" customHeight="1" thickBot="1">
      <c r="A2" s="33" t="s">
        <v>1</v>
      </c>
      <c r="B2" s="34"/>
      <c r="C2" s="35" t="s">
        <v>145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3. Kolo</v>
      </c>
      <c r="O2" s="34"/>
      <c r="P2" s="34"/>
      <c r="Q2" s="34"/>
      <c r="R2" s="34"/>
      <c r="S2" s="58" t="s">
        <v>142</v>
      </c>
    </row>
    <row r="3" spans="1:19" ht="19.5" customHeight="1" thickTop="1">
      <c r="A3" s="4" t="s">
        <v>3</v>
      </c>
      <c r="B3" s="5"/>
      <c r="C3" s="59" t="str">
        <f>Los!B18</f>
        <v>TJ Sokol Křemže "A"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678" t="s">
        <v>19</v>
      </c>
      <c r="Q3" s="679"/>
      <c r="R3" s="674">
        <f>Los!C37</f>
        <v>45320</v>
      </c>
      <c r="S3" s="675"/>
    </row>
    <row r="4" spans="1:19" ht="19.5" customHeight="1">
      <c r="A4" s="4" t="s">
        <v>4</v>
      </c>
      <c r="B4" s="8"/>
      <c r="C4" s="60" t="str">
        <f>Los!C18</f>
        <v>TJ Sokol Vodňany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680" t="s">
        <v>2</v>
      </c>
      <c r="Q4" s="681"/>
      <c r="R4" s="676" t="str">
        <f>Los!C42</f>
        <v>Tábor</v>
      </c>
      <c r="S4" s="677"/>
    </row>
    <row r="5" spans="1:19" ht="19.5" customHeight="1" thickBot="1">
      <c r="A5" s="9" t="s">
        <v>5</v>
      </c>
      <c r="B5" s="10"/>
      <c r="C5" s="47" t="str">
        <f>Los!B37</f>
        <v>Ing.Libor Kadeřávek 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 t="s">
        <v>70</v>
      </c>
    </row>
    <row r="6" spans="1:19" ht="24.75" customHeight="1">
      <c r="A6" s="14"/>
      <c r="B6" s="2" t="s">
        <v>6</v>
      </c>
      <c r="C6" s="2" t="s">
        <v>7</v>
      </c>
      <c r="D6" s="671" t="s">
        <v>8</v>
      </c>
      <c r="E6" s="672"/>
      <c r="F6" s="672"/>
      <c r="G6" s="672"/>
      <c r="H6" s="672"/>
      <c r="I6" s="672"/>
      <c r="J6" s="672"/>
      <c r="K6" s="672"/>
      <c r="L6" s="673"/>
      <c r="M6" s="669" t="s">
        <v>20</v>
      </c>
      <c r="N6" s="670"/>
      <c r="O6" s="669" t="s">
        <v>21</v>
      </c>
      <c r="P6" s="670"/>
      <c r="Q6" s="669" t="s">
        <v>22</v>
      </c>
      <c r="R6" s="670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57" t="s">
        <v>15</v>
      </c>
      <c r="B8" s="104" t="s">
        <v>207</v>
      </c>
      <c r="C8" s="104" t="s">
        <v>175</v>
      </c>
      <c r="D8" s="38">
        <v>21</v>
      </c>
      <c r="E8" s="39" t="s">
        <v>26</v>
      </c>
      <c r="F8" s="23">
        <v>23</v>
      </c>
      <c r="G8" s="38">
        <v>21</v>
      </c>
      <c r="H8" s="39" t="s">
        <v>26</v>
      </c>
      <c r="I8" s="23">
        <v>13</v>
      </c>
      <c r="J8" s="38">
        <v>21</v>
      </c>
      <c r="K8" s="39" t="s">
        <v>26</v>
      </c>
      <c r="L8" s="23">
        <v>11</v>
      </c>
      <c r="M8" s="42">
        <f aca="true" t="shared" si="0" ref="M8:M15">D8+G8+J8</f>
        <v>63</v>
      </c>
      <c r="N8" s="43">
        <f aca="true" t="shared" si="1" ref="N8:N15">F8+I8+L8</f>
        <v>47</v>
      </c>
      <c r="O8" s="24">
        <f aca="true" t="shared" si="2" ref="O8:O15">D36+G36+J36</f>
        <v>2</v>
      </c>
      <c r="P8" s="23">
        <f aca="true" t="shared" si="3" ref="P8:P15">F36+I36+L36</f>
        <v>1</v>
      </c>
      <c r="Q8" s="24">
        <f aca="true" t="shared" si="4" ref="Q8:Q15">IF(O8&gt;P8,1,0)</f>
        <v>1</v>
      </c>
      <c r="R8" s="23">
        <f aca="true" t="shared" si="5" ref="R8:R15">IF(P8&gt;O8,1,0)</f>
        <v>0</v>
      </c>
      <c r="S8" s="254" t="str">
        <f>Los!$C$16</f>
        <v>TJ Sokol Křemže "B"</v>
      </c>
    </row>
    <row r="9" spans="1:19" ht="30" customHeight="1">
      <c r="A9" s="57" t="s">
        <v>126</v>
      </c>
      <c r="B9" s="104" t="s">
        <v>151</v>
      </c>
      <c r="C9" s="104" t="s">
        <v>211</v>
      </c>
      <c r="D9" s="38">
        <v>0</v>
      </c>
      <c r="E9" s="38" t="s">
        <v>26</v>
      </c>
      <c r="F9" s="23">
        <v>21</v>
      </c>
      <c r="G9" s="38">
        <v>0</v>
      </c>
      <c r="H9" s="38" t="s">
        <v>26</v>
      </c>
      <c r="I9" s="23">
        <v>21</v>
      </c>
      <c r="J9" s="38"/>
      <c r="K9" s="38" t="s">
        <v>26</v>
      </c>
      <c r="L9" s="23"/>
      <c r="M9" s="42">
        <f t="shared" si="0"/>
        <v>0</v>
      </c>
      <c r="N9" s="43">
        <f t="shared" si="1"/>
        <v>42</v>
      </c>
      <c r="O9" s="24">
        <f t="shared" si="2"/>
        <v>0</v>
      </c>
      <c r="P9" s="23">
        <f t="shared" si="3"/>
        <v>2</v>
      </c>
      <c r="Q9" s="24">
        <f t="shared" si="4"/>
        <v>0</v>
      </c>
      <c r="R9" s="23">
        <f t="shared" si="5"/>
        <v>1</v>
      </c>
      <c r="S9" s="263" t="str">
        <f>Los!$C$16</f>
        <v>TJ Sokol Křemže "B"</v>
      </c>
    </row>
    <row r="10" spans="1:19" ht="30" customHeight="1">
      <c r="A10" s="57" t="s">
        <v>113</v>
      </c>
      <c r="B10" s="104" t="s">
        <v>208</v>
      </c>
      <c r="C10" s="104" t="s">
        <v>151</v>
      </c>
      <c r="D10" s="38">
        <v>21</v>
      </c>
      <c r="E10" s="38" t="s">
        <v>26</v>
      </c>
      <c r="F10" s="23">
        <v>0</v>
      </c>
      <c r="G10" s="38">
        <v>21</v>
      </c>
      <c r="H10" s="38" t="s">
        <v>26</v>
      </c>
      <c r="I10" s="23">
        <v>0</v>
      </c>
      <c r="J10" s="38"/>
      <c r="K10" s="38" t="s">
        <v>26</v>
      </c>
      <c r="L10" s="23"/>
      <c r="M10" s="42">
        <f t="shared" si="0"/>
        <v>42</v>
      </c>
      <c r="N10" s="43">
        <f t="shared" si="1"/>
        <v>0</v>
      </c>
      <c r="O10" s="24">
        <f t="shared" si="2"/>
        <v>2</v>
      </c>
      <c r="P10" s="23">
        <f t="shared" si="3"/>
        <v>0</v>
      </c>
      <c r="Q10" s="24">
        <f t="shared" si="4"/>
        <v>1</v>
      </c>
      <c r="R10" s="23">
        <f t="shared" si="5"/>
        <v>0</v>
      </c>
      <c r="S10" s="263" t="str">
        <f>Los!$C$16</f>
        <v>TJ Sokol Křemže "B"</v>
      </c>
    </row>
    <row r="11" spans="1:19" ht="30" customHeight="1">
      <c r="A11" s="57" t="s">
        <v>125</v>
      </c>
      <c r="B11" s="104" t="s">
        <v>153</v>
      </c>
      <c r="C11" s="104" t="s">
        <v>176</v>
      </c>
      <c r="D11" s="38">
        <v>21</v>
      </c>
      <c r="E11" s="38" t="s">
        <v>26</v>
      </c>
      <c r="F11" s="23">
        <v>12</v>
      </c>
      <c r="G11" s="38">
        <v>21</v>
      </c>
      <c r="H11" s="38" t="s">
        <v>26</v>
      </c>
      <c r="I11" s="23">
        <v>12</v>
      </c>
      <c r="J11" s="38"/>
      <c r="K11" s="38" t="s">
        <v>26</v>
      </c>
      <c r="L11" s="23"/>
      <c r="M11" s="42">
        <f t="shared" si="0"/>
        <v>42</v>
      </c>
      <c r="N11" s="43">
        <f t="shared" si="1"/>
        <v>24</v>
      </c>
      <c r="O11" s="24">
        <f t="shared" si="2"/>
        <v>2</v>
      </c>
      <c r="P11" s="23">
        <f t="shared" si="3"/>
        <v>0</v>
      </c>
      <c r="Q11" s="24">
        <f t="shared" si="4"/>
        <v>1</v>
      </c>
      <c r="R11" s="23">
        <f t="shared" si="5"/>
        <v>0</v>
      </c>
      <c r="S11" s="263" t="str">
        <f>Los!$C$16</f>
        <v>TJ Sokol Křemže "B"</v>
      </c>
    </row>
    <row r="12" spans="1:19" ht="30" customHeight="1">
      <c r="A12" s="57" t="s">
        <v>25</v>
      </c>
      <c r="B12" s="104" t="s">
        <v>154</v>
      </c>
      <c r="C12" s="104" t="s">
        <v>172</v>
      </c>
      <c r="D12" s="38">
        <v>21</v>
      </c>
      <c r="E12" s="38" t="s">
        <v>26</v>
      </c>
      <c r="F12" s="23">
        <v>15</v>
      </c>
      <c r="G12" s="38">
        <v>21</v>
      </c>
      <c r="H12" s="38" t="s">
        <v>26</v>
      </c>
      <c r="I12" s="23">
        <v>13</v>
      </c>
      <c r="J12" s="38"/>
      <c r="K12" s="38" t="s">
        <v>26</v>
      </c>
      <c r="L12" s="23"/>
      <c r="M12" s="42">
        <f t="shared" si="0"/>
        <v>42</v>
      </c>
      <c r="N12" s="43">
        <f t="shared" si="1"/>
        <v>28</v>
      </c>
      <c r="O12" s="24">
        <f t="shared" si="2"/>
        <v>2</v>
      </c>
      <c r="P12" s="23">
        <f t="shared" si="3"/>
        <v>0</v>
      </c>
      <c r="Q12" s="24">
        <f t="shared" si="4"/>
        <v>1</v>
      </c>
      <c r="R12" s="23">
        <f t="shared" si="5"/>
        <v>0</v>
      </c>
      <c r="S12" s="263" t="str">
        <f>Los!$C$16</f>
        <v>TJ Sokol Křemže "B"</v>
      </c>
    </row>
    <row r="13" spans="1:19" ht="30" customHeight="1">
      <c r="A13" s="57" t="s">
        <v>24</v>
      </c>
      <c r="B13" s="104" t="s">
        <v>204</v>
      </c>
      <c r="C13" s="104" t="s">
        <v>189</v>
      </c>
      <c r="D13" s="38">
        <v>21</v>
      </c>
      <c r="E13" s="38" t="s">
        <v>26</v>
      </c>
      <c r="F13" s="23">
        <v>7</v>
      </c>
      <c r="G13" s="38">
        <v>21</v>
      </c>
      <c r="H13" s="38" t="s">
        <v>26</v>
      </c>
      <c r="I13" s="23">
        <v>4</v>
      </c>
      <c r="J13" s="38"/>
      <c r="K13" s="38" t="s">
        <v>26</v>
      </c>
      <c r="L13" s="23"/>
      <c r="M13" s="42">
        <f>D13+G13+J13</f>
        <v>42</v>
      </c>
      <c r="N13" s="43">
        <f>F13+I13+L13</f>
        <v>11</v>
      </c>
      <c r="O13" s="24">
        <f t="shared" si="2"/>
        <v>2</v>
      </c>
      <c r="P13" s="23">
        <f t="shared" si="3"/>
        <v>0</v>
      </c>
      <c r="Q13" s="24">
        <f>IF(O13&gt;P13,1,0)</f>
        <v>1</v>
      </c>
      <c r="R13" s="23">
        <f>IF(P13&gt;O13,1,0)</f>
        <v>0</v>
      </c>
      <c r="S13" s="263" t="str">
        <f>Los!$C$16</f>
        <v>TJ Sokol Křemže "B"</v>
      </c>
    </row>
    <row r="14" spans="1:19" ht="30" customHeight="1">
      <c r="A14" s="57" t="s">
        <v>134</v>
      </c>
      <c r="B14" s="104" t="s">
        <v>209</v>
      </c>
      <c r="C14" s="104" t="s">
        <v>210</v>
      </c>
      <c r="D14" s="38">
        <v>12</v>
      </c>
      <c r="E14" s="38" t="s">
        <v>26</v>
      </c>
      <c r="F14" s="23">
        <v>21</v>
      </c>
      <c r="G14" s="38">
        <v>23</v>
      </c>
      <c r="H14" s="38" t="s">
        <v>26</v>
      </c>
      <c r="I14" s="23">
        <v>21</v>
      </c>
      <c r="J14" s="38">
        <v>21</v>
      </c>
      <c r="K14" s="38" t="s">
        <v>26</v>
      </c>
      <c r="L14" s="23">
        <v>17</v>
      </c>
      <c r="M14" s="42">
        <f t="shared" si="0"/>
        <v>56</v>
      </c>
      <c r="N14" s="43">
        <f t="shared" si="1"/>
        <v>59</v>
      </c>
      <c r="O14" s="24">
        <f t="shared" si="2"/>
        <v>2</v>
      </c>
      <c r="P14" s="23">
        <f t="shared" si="3"/>
        <v>1</v>
      </c>
      <c r="Q14" s="24">
        <f t="shared" si="4"/>
        <v>1</v>
      </c>
      <c r="R14" s="23">
        <f t="shared" si="5"/>
        <v>0</v>
      </c>
      <c r="S14" s="263" t="str">
        <f>Los!$C$16</f>
        <v>TJ Sokol Křemže "B"</v>
      </c>
    </row>
    <row r="15" spans="1:19" ht="30" customHeight="1" thickBot="1">
      <c r="A15" s="57" t="s">
        <v>23</v>
      </c>
      <c r="B15" s="104" t="s">
        <v>156</v>
      </c>
      <c r="C15" s="104" t="s">
        <v>174</v>
      </c>
      <c r="D15" s="38">
        <v>21</v>
      </c>
      <c r="E15" s="38" t="s">
        <v>26</v>
      </c>
      <c r="F15" s="23">
        <v>10</v>
      </c>
      <c r="G15" s="38">
        <v>21</v>
      </c>
      <c r="H15" s="38" t="s">
        <v>26</v>
      </c>
      <c r="I15" s="23">
        <v>3</v>
      </c>
      <c r="J15" s="38"/>
      <c r="K15" s="38" t="s">
        <v>26</v>
      </c>
      <c r="L15" s="23"/>
      <c r="M15" s="42">
        <f t="shared" si="0"/>
        <v>42</v>
      </c>
      <c r="N15" s="43">
        <f t="shared" si="1"/>
        <v>13</v>
      </c>
      <c r="O15" s="24">
        <f t="shared" si="2"/>
        <v>2</v>
      </c>
      <c r="P15" s="23">
        <f t="shared" si="3"/>
        <v>0</v>
      </c>
      <c r="Q15" s="24">
        <f t="shared" si="4"/>
        <v>1</v>
      </c>
      <c r="R15" s="23">
        <f t="shared" si="5"/>
        <v>0</v>
      </c>
      <c r="S15" s="263" t="str">
        <f>Los!$C$16</f>
        <v>TJ Sokol Křemže "B"</v>
      </c>
    </row>
    <row r="16" spans="1:19" ht="34.5" customHeight="1" thickBot="1">
      <c r="A16" s="63" t="s">
        <v>10</v>
      </c>
      <c r="B16" s="64" t="str">
        <f>IF(Q16+R16=0,C45,IF(Q16=R16,C44,IF(Q16&gt;R16,C3,C4)))</f>
        <v>TJ Sokol Křemže "A"</v>
      </c>
      <c r="C16" s="65"/>
      <c r="D16" s="66"/>
      <c r="E16" s="66"/>
      <c r="F16" s="66"/>
      <c r="G16" s="66"/>
      <c r="H16" s="66"/>
      <c r="I16" s="66"/>
      <c r="J16" s="66"/>
      <c r="K16" s="66"/>
      <c r="L16" s="67"/>
      <c r="M16" s="44">
        <f aca="true" t="shared" si="6" ref="M16:R16">SUM(M8:M15)</f>
        <v>329</v>
      </c>
      <c r="N16" s="45">
        <f t="shared" si="6"/>
        <v>224</v>
      </c>
      <c r="O16" s="44">
        <f t="shared" si="6"/>
        <v>14</v>
      </c>
      <c r="P16" s="46">
        <f t="shared" si="6"/>
        <v>4</v>
      </c>
      <c r="Q16" s="44">
        <f t="shared" si="6"/>
        <v>7</v>
      </c>
      <c r="R16" s="45">
        <f t="shared" si="6"/>
        <v>1</v>
      </c>
      <c r="S16" s="1"/>
    </row>
    <row r="17" spans="4:19" ht="15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 t="s">
        <v>11</v>
      </c>
    </row>
    <row r="18" ht="12.75">
      <c r="A18" s="28" t="s">
        <v>12</v>
      </c>
    </row>
    <row r="20" spans="1:2" ht="19.5" customHeight="1">
      <c r="A20" s="29" t="s">
        <v>13</v>
      </c>
      <c r="B20" s="3" t="s">
        <v>16</v>
      </c>
    </row>
    <row r="21" spans="1:2" ht="19.5" customHeight="1">
      <c r="A21" s="27"/>
      <c r="B21" s="3" t="s">
        <v>16</v>
      </c>
    </row>
    <row r="23" spans="1:20" ht="12.75">
      <c r="A23" s="31" t="s">
        <v>17</v>
      </c>
      <c r="C23" s="30"/>
      <c r="D23" s="31" t="s">
        <v>18</v>
      </c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1"/>
      <c r="C32" s="30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2"/>
      <c r="C36" s="406" t="s">
        <v>15</v>
      </c>
      <c r="D36" s="408">
        <f>IF(D8&gt;F8,1,0)</f>
        <v>0</v>
      </c>
      <c r="E36" s="408"/>
      <c r="F36" s="408">
        <f>IF(F8&gt;D8,1,0)</f>
        <v>1</v>
      </c>
      <c r="G36" s="408">
        <f>IF(G8&gt;I8,1,0)</f>
        <v>1</v>
      </c>
      <c r="H36" s="408"/>
      <c r="I36" s="408">
        <f>IF(I8&gt;G8,1,0)</f>
        <v>0</v>
      </c>
      <c r="J36" s="408">
        <f>IF(J8&gt;L8,1,0)</f>
        <v>1</v>
      </c>
      <c r="K36" s="408"/>
      <c r="L36" s="408">
        <f>IF(L8&gt;J8,1,0)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406" t="s">
        <v>126</v>
      </c>
      <c r="D37" s="408">
        <f aca="true" t="shared" si="7" ref="D37:D43">IF(D9&gt;F9,1,0)</f>
        <v>0</v>
      </c>
      <c r="E37" s="408"/>
      <c r="F37" s="408">
        <f aca="true" t="shared" si="8" ref="F37:F43">IF(F9&gt;D9,1,0)</f>
        <v>1</v>
      </c>
      <c r="G37" s="408">
        <f aca="true" t="shared" si="9" ref="G37:G43">IF(G9&gt;I9,1,0)</f>
        <v>0</v>
      </c>
      <c r="H37" s="408"/>
      <c r="I37" s="408">
        <f aca="true" t="shared" si="10" ref="I37:I43">IF(I9&gt;G9,1,0)</f>
        <v>1</v>
      </c>
      <c r="J37" s="408">
        <f aca="true" t="shared" si="11" ref="J37:J43">IF(J9&gt;L9,1,0)</f>
        <v>0</v>
      </c>
      <c r="K37" s="408"/>
      <c r="L37" s="408">
        <f aca="true" t="shared" si="12" ref="L37:L43">IF(L9&gt;J9,1,0)</f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1"/>
      <c r="C38" s="406" t="s">
        <v>113</v>
      </c>
      <c r="D38" s="408">
        <f t="shared" si="7"/>
        <v>1</v>
      </c>
      <c r="E38" s="408"/>
      <c r="F38" s="408">
        <f t="shared" si="8"/>
        <v>0</v>
      </c>
      <c r="G38" s="408">
        <f t="shared" si="9"/>
        <v>1</v>
      </c>
      <c r="H38" s="408"/>
      <c r="I38" s="408">
        <f t="shared" si="10"/>
        <v>0</v>
      </c>
      <c r="J38" s="408">
        <f t="shared" si="11"/>
        <v>0</v>
      </c>
      <c r="K38" s="408"/>
      <c r="L38" s="408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1:20" ht="12.75" hidden="1">
      <c r="A39" s="32"/>
      <c r="C39" s="406" t="s">
        <v>125</v>
      </c>
      <c r="D39" s="408">
        <f t="shared" si="7"/>
        <v>1</v>
      </c>
      <c r="E39" s="408"/>
      <c r="F39" s="408">
        <f t="shared" si="8"/>
        <v>0</v>
      </c>
      <c r="G39" s="408">
        <f t="shared" si="9"/>
        <v>1</v>
      </c>
      <c r="H39" s="408"/>
      <c r="I39" s="408">
        <f t="shared" si="10"/>
        <v>0</v>
      </c>
      <c r="J39" s="408">
        <f t="shared" si="11"/>
        <v>0</v>
      </c>
      <c r="K39" s="408"/>
      <c r="L39" s="408">
        <f t="shared" si="12"/>
        <v>0</v>
      </c>
      <c r="M39" s="30"/>
      <c r="N39" s="30"/>
      <c r="O39" s="30"/>
      <c r="P39" s="30"/>
      <c r="Q39" s="30"/>
      <c r="R39" s="30"/>
      <c r="S39" s="30"/>
      <c r="T39" s="30"/>
    </row>
    <row r="40" spans="3:12" ht="12.75" hidden="1">
      <c r="C40" s="351" t="s">
        <v>25</v>
      </c>
      <c r="D40" s="408">
        <f t="shared" si="7"/>
        <v>1</v>
      </c>
      <c r="E40" s="408"/>
      <c r="F40" s="408">
        <f t="shared" si="8"/>
        <v>0</v>
      </c>
      <c r="G40" s="408">
        <f t="shared" si="9"/>
        <v>1</v>
      </c>
      <c r="H40" s="408"/>
      <c r="I40" s="408">
        <f t="shared" si="10"/>
        <v>0</v>
      </c>
      <c r="J40" s="408">
        <f t="shared" si="11"/>
        <v>0</v>
      </c>
      <c r="K40" s="408"/>
      <c r="L40" s="408">
        <f t="shared" si="12"/>
        <v>0</v>
      </c>
    </row>
    <row r="41" spans="3:12" ht="12.75" hidden="1">
      <c r="C41" s="351" t="s">
        <v>24</v>
      </c>
      <c r="D41" s="408">
        <f t="shared" si="7"/>
        <v>1</v>
      </c>
      <c r="E41" s="408"/>
      <c r="F41" s="408">
        <f t="shared" si="8"/>
        <v>0</v>
      </c>
      <c r="G41" s="408">
        <f t="shared" si="9"/>
        <v>1</v>
      </c>
      <c r="H41" s="408"/>
      <c r="I41" s="408">
        <f t="shared" si="10"/>
        <v>0</v>
      </c>
      <c r="J41" s="408">
        <f t="shared" si="11"/>
        <v>0</v>
      </c>
      <c r="K41" s="408"/>
      <c r="L41" s="408">
        <f t="shared" si="12"/>
        <v>0</v>
      </c>
    </row>
    <row r="42" spans="3:12" ht="12.75" hidden="1">
      <c r="C42" s="351" t="s">
        <v>134</v>
      </c>
      <c r="D42" s="408">
        <f t="shared" si="7"/>
        <v>0</v>
      </c>
      <c r="E42" s="408"/>
      <c r="F42" s="408">
        <f t="shared" si="8"/>
        <v>1</v>
      </c>
      <c r="G42" s="408">
        <f t="shared" si="9"/>
        <v>1</v>
      </c>
      <c r="H42" s="408"/>
      <c r="I42" s="408">
        <f t="shared" si="10"/>
        <v>0</v>
      </c>
      <c r="J42" s="408">
        <f t="shared" si="11"/>
        <v>1</v>
      </c>
      <c r="K42" s="408"/>
      <c r="L42" s="408">
        <f t="shared" si="12"/>
        <v>0</v>
      </c>
    </row>
    <row r="43" spans="3:12" ht="12.75" hidden="1">
      <c r="C43" s="351" t="s">
        <v>23</v>
      </c>
      <c r="D43" s="408">
        <f t="shared" si="7"/>
        <v>1</v>
      </c>
      <c r="E43" s="408"/>
      <c r="F43" s="408">
        <f t="shared" si="8"/>
        <v>0</v>
      </c>
      <c r="G43" s="408">
        <f t="shared" si="9"/>
        <v>1</v>
      </c>
      <c r="H43" s="408"/>
      <c r="I43" s="408">
        <f t="shared" si="10"/>
        <v>0</v>
      </c>
      <c r="J43" s="408">
        <f t="shared" si="11"/>
        <v>0</v>
      </c>
      <c r="K43" s="408"/>
      <c r="L43" s="408">
        <f t="shared" si="12"/>
        <v>0</v>
      </c>
    </row>
    <row r="44" spans="3:12" ht="12.75" hidden="1">
      <c r="C44" s="351" t="s">
        <v>61</v>
      </c>
      <c r="D44" s="351"/>
      <c r="E44" s="351"/>
      <c r="F44" s="351"/>
      <c r="G44" s="351"/>
      <c r="H44" s="351"/>
      <c r="I44" s="351"/>
      <c r="J44" s="351"/>
      <c r="K44" s="351"/>
      <c r="L44" s="351"/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3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2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Z84" sqref="Z84"/>
    </sheetView>
  </sheetViews>
  <sheetFormatPr defaultColWidth="9.00390625" defaultRowHeight="12.75"/>
  <cols>
    <col min="1" max="1" width="6.875" style="105" customWidth="1"/>
    <col min="2" max="12" width="2.75390625" style="105" customWidth="1"/>
    <col min="13" max="13" width="4.375" style="105" customWidth="1"/>
    <col min="14" max="24" width="2.75390625" style="105" customWidth="1"/>
    <col min="25" max="28" width="4.75390625" style="105" customWidth="1"/>
    <col min="29" max="29" width="6.875" style="105" customWidth="1"/>
    <col min="30" max="40" width="2.75390625" style="105" customWidth="1"/>
    <col min="41" max="41" width="4.375" style="105" customWidth="1"/>
    <col min="42" max="52" width="2.75390625" style="105" customWidth="1"/>
    <col min="53" max="16384" width="9.125" style="105" customWidth="1"/>
  </cols>
  <sheetData>
    <row r="2" spans="1:47" ht="13.5" thickBot="1">
      <c r="A2" s="105" t="str">
        <f>Los!B39</f>
        <v>II. LIGA JIŽNÍ ČECHY</v>
      </c>
      <c r="D2" s="105" t="str">
        <f>Los!C39</f>
        <v>3. Kolo</v>
      </c>
      <c r="S2" s="105" t="str">
        <f>Los!B40</f>
        <v>smíšená čtyřhra</v>
      </c>
      <c r="V2" s="148"/>
      <c r="W2" s="148"/>
      <c r="Z2" s="106"/>
      <c r="AA2" s="107"/>
      <c r="AC2" s="105" t="str">
        <f>A2</f>
        <v>II. LIGA JIŽNÍ ČECHY</v>
      </c>
      <c r="AF2" s="105" t="str">
        <f>D2</f>
        <v>3. Kolo</v>
      </c>
      <c r="AU2" s="105" t="str">
        <f>Los!B41</f>
        <v>2. čtyřhra mužů</v>
      </c>
    </row>
    <row r="3" spans="1:52" ht="22.5" customHeight="1">
      <c r="A3" s="150" t="s">
        <v>36</v>
      </c>
      <c r="B3" s="108" t="s">
        <v>84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 t="s">
        <v>75</v>
      </c>
      <c r="S3" s="109"/>
      <c r="T3" s="109"/>
      <c r="U3" s="111"/>
      <c r="V3" s="111"/>
      <c r="W3" s="111"/>
      <c r="X3" s="112"/>
      <c r="Y3" s="113"/>
      <c r="Z3" s="106"/>
      <c r="AA3" s="107"/>
      <c r="AB3" s="113"/>
      <c r="AC3" s="150" t="str">
        <f>A3</f>
        <v>1-2</v>
      </c>
      <c r="AD3" s="108" t="s">
        <v>85</v>
      </c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10" t="s">
        <v>75</v>
      </c>
      <c r="AU3" s="109"/>
      <c r="AV3" s="109"/>
      <c r="AW3" s="111"/>
      <c r="AX3" s="111"/>
      <c r="AY3" s="111"/>
      <c r="AZ3" s="112"/>
    </row>
    <row r="4" spans="1:52" ht="12.75">
      <c r="A4" s="152" t="s">
        <v>91</v>
      </c>
      <c r="B4" s="113"/>
      <c r="C4" s="113" t="str">
        <f>'1-2'!C3</f>
        <v>SK Badminton Tábor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 t="str">
        <f>'1-2'!C4</f>
        <v>SKB Č. Krumlov "B"</v>
      </c>
      <c r="O4" s="113"/>
      <c r="P4" s="113"/>
      <c r="Q4" s="113"/>
      <c r="R4" s="113"/>
      <c r="S4" s="113"/>
      <c r="T4" s="113"/>
      <c r="U4" s="113"/>
      <c r="V4" s="113"/>
      <c r="W4" s="113"/>
      <c r="X4" s="115"/>
      <c r="Y4" s="113"/>
      <c r="Z4" s="106"/>
      <c r="AA4" s="107"/>
      <c r="AB4" s="113"/>
      <c r="AC4" s="152" t="str">
        <f>A4</f>
        <v>II. kolo</v>
      </c>
      <c r="AD4" s="113"/>
      <c r="AE4" s="113" t="str">
        <f>C4</f>
        <v>SK Badminton Tábor</v>
      </c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 t="str">
        <f>N4</f>
        <v>SKB Č. Krumlov "B"</v>
      </c>
      <c r="AQ4" s="113"/>
      <c r="AR4" s="113"/>
      <c r="AS4" s="113"/>
      <c r="AT4" s="113"/>
      <c r="AU4" s="113"/>
      <c r="AV4" s="113"/>
      <c r="AW4" s="113"/>
      <c r="AX4" s="113"/>
      <c r="AY4" s="113"/>
      <c r="AZ4" s="115"/>
    </row>
    <row r="5" spans="1:52" ht="15.75">
      <c r="A5" s="147" t="s">
        <v>76</v>
      </c>
      <c r="B5" s="153" t="str">
        <f>'1-2'!B8</f>
        <v>Kavan, Kočová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 t="s">
        <v>26</v>
      </c>
      <c r="N5" s="153" t="str">
        <f>'1-2'!C8</f>
        <v>Hnilička, Kozáková</v>
      </c>
      <c r="O5" s="116"/>
      <c r="P5" s="116"/>
      <c r="Q5" s="116"/>
      <c r="R5" s="116"/>
      <c r="S5" s="116"/>
      <c r="T5" s="116"/>
      <c r="U5" s="116"/>
      <c r="V5" s="116"/>
      <c r="W5" s="116"/>
      <c r="X5" s="115"/>
      <c r="Y5" s="113"/>
      <c r="Z5" s="106"/>
      <c r="AA5" s="107"/>
      <c r="AB5" s="113"/>
      <c r="AC5" s="147" t="s">
        <v>76</v>
      </c>
      <c r="AD5" s="154" t="str">
        <f>'1-2'!B9</f>
        <v>Maršík , Kadeřávek David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6" t="s">
        <v>26</v>
      </c>
      <c r="AP5" s="154" t="str">
        <f>'1-2'!C9</f>
        <v>Dvořák , Pražák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5"/>
    </row>
    <row r="6" spans="1:52" ht="12.75">
      <c r="A6" s="114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5"/>
      <c r="Y6" s="113"/>
      <c r="Z6" s="106"/>
      <c r="AA6" s="107"/>
      <c r="AB6" s="113"/>
      <c r="AC6" s="114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5"/>
    </row>
    <row r="7" spans="1:52" ht="12.75">
      <c r="A7" s="491" t="s">
        <v>77</v>
      </c>
      <c r="B7" s="118">
        <v>0</v>
      </c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  <c r="I7" s="118">
        <v>7</v>
      </c>
      <c r="J7" s="118">
        <v>8</v>
      </c>
      <c r="K7" s="118">
        <v>9</v>
      </c>
      <c r="L7" s="118">
        <v>10</v>
      </c>
      <c r="M7" s="113"/>
      <c r="N7" s="118">
        <v>0</v>
      </c>
      <c r="O7" s="118">
        <v>1</v>
      </c>
      <c r="P7" s="118">
        <v>2</v>
      </c>
      <c r="Q7" s="118">
        <v>3</v>
      </c>
      <c r="R7" s="118">
        <v>4</v>
      </c>
      <c r="S7" s="118">
        <v>5</v>
      </c>
      <c r="T7" s="118">
        <v>6</v>
      </c>
      <c r="U7" s="118">
        <v>7</v>
      </c>
      <c r="V7" s="118">
        <v>8</v>
      </c>
      <c r="W7" s="118">
        <v>9</v>
      </c>
      <c r="X7" s="119">
        <v>10</v>
      </c>
      <c r="Y7" s="120"/>
      <c r="Z7" s="121"/>
      <c r="AA7" s="122"/>
      <c r="AB7" s="113"/>
      <c r="AC7" s="491" t="s">
        <v>77</v>
      </c>
      <c r="AD7" s="118">
        <v>0</v>
      </c>
      <c r="AE7" s="118">
        <v>1</v>
      </c>
      <c r="AF7" s="118">
        <v>2</v>
      </c>
      <c r="AG7" s="118">
        <v>3</v>
      </c>
      <c r="AH7" s="118">
        <v>4</v>
      </c>
      <c r="AI7" s="118">
        <v>5</v>
      </c>
      <c r="AJ7" s="118">
        <v>6</v>
      </c>
      <c r="AK7" s="118">
        <v>7</v>
      </c>
      <c r="AL7" s="118">
        <v>8</v>
      </c>
      <c r="AM7" s="118">
        <v>9</v>
      </c>
      <c r="AN7" s="118">
        <v>10</v>
      </c>
      <c r="AO7" s="113"/>
      <c r="AP7" s="118">
        <v>0</v>
      </c>
      <c r="AQ7" s="118">
        <v>1</v>
      </c>
      <c r="AR7" s="118">
        <v>2</v>
      </c>
      <c r="AS7" s="118">
        <v>3</v>
      </c>
      <c r="AT7" s="118">
        <v>4</v>
      </c>
      <c r="AU7" s="118">
        <v>5</v>
      </c>
      <c r="AV7" s="118">
        <v>6</v>
      </c>
      <c r="AW7" s="118">
        <v>7</v>
      </c>
      <c r="AX7" s="118">
        <v>8</v>
      </c>
      <c r="AY7" s="118">
        <v>9</v>
      </c>
      <c r="AZ7" s="119">
        <v>10</v>
      </c>
    </row>
    <row r="8" spans="1:52" ht="13.5" thickBot="1">
      <c r="A8" s="492"/>
      <c r="B8" s="118"/>
      <c r="C8" s="123">
        <v>11</v>
      </c>
      <c r="D8" s="118">
        <v>12</v>
      </c>
      <c r="E8" s="118">
        <v>13</v>
      </c>
      <c r="F8" s="118">
        <v>14</v>
      </c>
      <c r="G8" s="118">
        <v>15</v>
      </c>
      <c r="H8" s="118">
        <v>16</v>
      </c>
      <c r="I8" s="118">
        <v>17</v>
      </c>
      <c r="J8" s="118">
        <v>18</v>
      </c>
      <c r="K8" s="118">
        <v>19</v>
      </c>
      <c r="L8" s="118">
        <v>20</v>
      </c>
      <c r="M8" s="113"/>
      <c r="N8" s="118"/>
      <c r="O8" s="123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9">
        <v>20</v>
      </c>
      <c r="Y8" s="120"/>
      <c r="Z8" s="121"/>
      <c r="AA8" s="122"/>
      <c r="AB8" s="113"/>
      <c r="AC8" s="492"/>
      <c r="AD8" s="118"/>
      <c r="AE8" s="123">
        <v>11</v>
      </c>
      <c r="AF8" s="118">
        <v>12</v>
      </c>
      <c r="AG8" s="118">
        <v>13</v>
      </c>
      <c r="AH8" s="118">
        <v>14</v>
      </c>
      <c r="AI8" s="118">
        <v>15</v>
      </c>
      <c r="AJ8" s="118">
        <v>16</v>
      </c>
      <c r="AK8" s="118">
        <v>17</v>
      </c>
      <c r="AL8" s="118">
        <v>18</v>
      </c>
      <c r="AM8" s="118">
        <v>19</v>
      </c>
      <c r="AN8" s="118">
        <v>20</v>
      </c>
      <c r="AO8" s="113"/>
      <c r="AP8" s="118"/>
      <c r="AQ8" s="123">
        <v>11</v>
      </c>
      <c r="AR8" s="118">
        <v>12</v>
      </c>
      <c r="AS8" s="118">
        <v>13</v>
      </c>
      <c r="AT8" s="118">
        <v>14</v>
      </c>
      <c r="AU8" s="118">
        <v>15</v>
      </c>
      <c r="AV8" s="118">
        <v>16</v>
      </c>
      <c r="AW8" s="118">
        <v>17</v>
      </c>
      <c r="AX8" s="118">
        <v>18</v>
      </c>
      <c r="AY8" s="118">
        <v>19</v>
      </c>
      <c r="AZ8" s="119">
        <v>20</v>
      </c>
    </row>
    <row r="9" spans="1:52" ht="13.5" thickBot="1">
      <c r="A9" s="493"/>
      <c r="B9" s="124"/>
      <c r="C9" s="125">
        <v>21</v>
      </c>
      <c r="D9" s="126">
        <v>22</v>
      </c>
      <c r="E9" s="118">
        <v>23</v>
      </c>
      <c r="F9" s="118">
        <v>24</v>
      </c>
      <c r="G9" s="118">
        <v>25</v>
      </c>
      <c r="H9" s="118">
        <v>26</v>
      </c>
      <c r="I9" s="118">
        <v>27</v>
      </c>
      <c r="J9" s="118">
        <v>28</v>
      </c>
      <c r="K9" s="118">
        <v>29</v>
      </c>
      <c r="L9" s="118">
        <v>30</v>
      </c>
      <c r="M9" s="113"/>
      <c r="N9" s="124"/>
      <c r="O9" s="125">
        <v>21</v>
      </c>
      <c r="P9" s="126">
        <v>22</v>
      </c>
      <c r="Q9" s="118">
        <v>23</v>
      </c>
      <c r="R9" s="118">
        <v>24</v>
      </c>
      <c r="S9" s="118">
        <v>25</v>
      </c>
      <c r="T9" s="118">
        <v>26</v>
      </c>
      <c r="U9" s="118">
        <v>27</v>
      </c>
      <c r="V9" s="118">
        <v>28</v>
      </c>
      <c r="W9" s="118">
        <v>29</v>
      </c>
      <c r="X9" s="119">
        <v>30</v>
      </c>
      <c r="Y9" s="120"/>
      <c r="Z9" s="121"/>
      <c r="AA9" s="122"/>
      <c r="AB9" s="113"/>
      <c r="AC9" s="493"/>
      <c r="AD9" s="124"/>
      <c r="AE9" s="125">
        <v>21</v>
      </c>
      <c r="AF9" s="126">
        <v>22</v>
      </c>
      <c r="AG9" s="118">
        <v>23</v>
      </c>
      <c r="AH9" s="118">
        <v>24</v>
      </c>
      <c r="AI9" s="118">
        <v>25</v>
      </c>
      <c r="AJ9" s="118">
        <v>26</v>
      </c>
      <c r="AK9" s="118">
        <v>27</v>
      </c>
      <c r="AL9" s="118">
        <v>28</v>
      </c>
      <c r="AM9" s="118">
        <v>29</v>
      </c>
      <c r="AN9" s="118">
        <v>30</v>
      </c>
      <c r="AO9" s="113"/>
      <c r="AP9" s="124"/>
      <c r="AQ9" s="125">
        <v>21</v>
      </c>
      <c r="AR9" s="126">
        <v>22</v>
      </c>
      <c r="AS9" s="118">
        <v>23</v>
      </c>
      <c r="AT9" s="118">
        <v>24</v>
      </c>
      <c r="AU9" s="118">
        <v>25</v>
      </c>
      <c r="AV9" s="118">
        <v>26</v>
      </c>
      <c r="AW9" s="118">
        <v>27</v>
      </c>
      <c r="AX9" s="118">
        <v>28</v>
      </c>
      <c r="AY9" s="118">
        <v>29</v>
      </c>
      <c r="AZ9" s="119">
        <v>30</v>
      </c>
    </row>
    <row r="10" spans="1:52" ht="3" customHeight="1">
      <c r="A10" s="127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5"/>
      <c r="Y10" s="113"/>
      <c r="Z10" s="106"/>
      <c r="AA10" s="107"/>
      <c r="AB10" s="113"/>
      <c r="AC10" s="127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5"/>
    </row>
    <row r="11" spans="1:52" ht="12.75">
      <c r="A11" s="491" t="s">
        <v>78</v>
      </c>
      <c r="B11" s="118">
        <v>0</v>
      </c>
      <c r="C11" s="118">
        <v>1</v>
      </c>
      <c r="D11" s="118">
        <v>2</v>
      </c>
      <c r="E11" s="118">
        <v>3</v>
      </c>
      <c r="F11" s="118">
        <v>4</v>
      </c>
      <c r="G11" s="118">
        <v>5</v>
      </c>
      <c r="H11" s="118">
        <v>6</v>
      </c>
      <c r="I11" s="118">
        <v>7</v>
      </c>
      <c r="J11" s="118">
        <v>8</v>
      </c>
      <c r="K11" s="118">
        <v>9</v>
      </c>
      <c r="L11" s="118">
        <v>10</v>
      </c>
      <c r="M11" s="113"/>
      <c r="N11" s="118">
        <v>0</v>
      </c>
      <c r="O11" s="118">
        <v>1</v>
      </c>
      <c r="P11" s="118">
        <v>2</v>
      </c>
      <c r="Q11" s="118">
        <v>3</v>
      </c>
      <c r="R11" s="118">
        <v>4</v>
      </c>
      <c r="S11" s="118">
        <v>5</v>
      </c>
      <c r="T11" s="118">
        <v>6</v>
      </c>
      <c r="U11" s="118">
        <v>7</v>
      </c>
      <c r="V11" s="118">
        <v>8</v>
      </c>
      <c r="W11" s="118">
        <v>9</v>
      </c>
      <c r="X11" s="119">
        <v>10</v>
      </c>
      <c r="Y11" s="120"/>
      <c r="Z11" s="121"/>
      <c r="AA11" s="122"/>
      <c r="AB11" s="113"/>
      <c r="AC11" s="491" t="s">
        <v>78</v>
      </c>
      <c r="AD11" s="118">
        <v>0</v>
      </c>
      <c r="AE11" s="118">
        <v>1</v>
      </c>
      <c r="AF11" s="118">
        <v>2</v>
      </c>
      <c r="AG11" s="118">
        <v>3</v>
      </c>
      <c r="AH11" s="118">
        <v>4</v>
      </c>
      <c r="AI11" s="118">
        <v>5</v>
      </c>
      <c r="AJ11" s="118">
        <v>6</v>
      </c>
      <c r="AK11" s="118">
        <v>7</v>
      </c>
      <c r="AL11" s="118">
        <v>8</v>
      </c>
      <c r="AM11" s="118">
        <v>9</v>
      </c>
      <c r="AN11" s="118">
        <v>10</v>
      </c>
      <c r="AO11" s="113"/>
      <c r="AP11" s="118">
        <v>0</v>
      </c>
      <c r="AQ11" s="118">
        <v>1</v>
      </c>
      <c r="AR11" s="118">
        <v>2</v>
      </c>
      <c r="AS11" s="118">
        <v>3</v>
      </c>
      <c r="AT11" s="118">
        <v>4</v>
      </c>
      <c r="AU11" s="118">
        <v>5</v>
      </c>
      <c r="AV11" s="118">
        <v>6</v>
      </c>
      <c r="AW11" s="118">
        <v>7</v>
      </c>
      <c r="AX11" s="118">
        <v>8</v>
      </c>
      <c r="AY11" s="118">
        <v>9</v>
      </c>
      <c r="AZ11" s="119">
        <v>10</v>
      </c>
    </row>
    <row r="12" spans="1:52" ht="13.5" thickBot="1">
      <c r="A12" s="492"/>
      <c r="B12" s="118"/>
      <c r="C12" s="123">
        <v>11</v>
      </c>
      <c r="D12" s="118">
        <v>12</v>
      </c>
      <c r="E12" s="118">
        <v>13</v>
      </c>
      <c r="F12" s="118">
        <v>14</v>
      </c>
      <c r="G12" s="118">
        <v>15</v>
      </c>
      <c r="H12" s="118">
        <v>16</v>
      </c>
      <c r="I12" s="118">
        <v>17</v>
      </c>
      <c r="J12" s="118">
        <v>18</v>
      </c>
      <c r="K12" s="118">
        <v>19</v>
      </c>
      <c r="L12" s="118">
        <v>20</v>
      </c>
      <c r="M12" s="113"/>
      <c r="N12" s="118"/>
      <c r="O12" s="123">
        <v>11</v>
      </c>
      <c r="P12" s="118">
        <v>12</v>
      </c>
      <c r="Q12" s="118">
        <v>13</v>
      </c>
      <c r="R12" s="118">
        <v>14</v>
      </c>
      <c r="S12" s="118">
        <v>15</v>
      </c>
      <c r="T12" s="118">
        <v>16</v>
      </c>
      <c r="U12" s="118">
        <v>17</v>
      </c>
      <c r="V12" s="118">
        <v>18</v>
      </c>
      <c r="W12" s="118">
        <v>19</v>
      </c>
      <c r="X12" s="119">
        <v>20</v>
      </c>
      <c r="Y12" s="120"/>
      <c r="Z12" s="121"/>
      <c r="AA12" s="122"/>
      <c r="AB12" s="113"/>
      <c r="AC12" s="492"/>
      <c r="AD12" s="118"/>
      <c r="AE12" s="123">
        <v>11</v>
      </c>
      <c r="AF12" s="118">
        <v>12</v>
      </c>
      <c r="AG12" s="118">
        <v>13</v>
      </c>
      <c r="AH12" s="118">
        <v>14</v>
      </c>
      <c r="AI12" s="118">
        <v>15</v>
      </c>
      <c r="AJ12" s="118">
        <v>16</v>
      </c>
      <c r="AK12" s="118">
        <v>17</v>
      </c>
      <c r="AL12" s="118">
        <v>18</v>
      </c>
      <c r="AM12" s="118">
        <v>19</v>
      </c>
      <c r="AN12" s="118">
        <v>20</v>
      </c>
      <c r="AO12" s="113"/>
      <c r="AP12" s="118"/>
      <c r="AQ12" s="123">
        <v>11</v>
      </c>
      <c r="AR12" s="118">
        <v>12</v>
      </c>
      <c r="AS12" s="118">
        <v>13</v>
      </c>
      <c r="AT12" s="118">
        <v>14</v>
      </c>
      <c r="AU12" s="118">
        <v>15</v>
      </c>
      <c r="AV12" s="118">
        <v>16</v>
      </c>
      <c r="AW12" s="118">
        <v>17</v>
      </c>
      <c r="AX12" s="118">
        <v>18</v>
      </c>
      <c r="AY12" s="118">
        <v>19</v>
      </c>
      <c r="AZ12" s="119">
        <v>20</v>
      </c>
    </row>
    <row r="13" spans="1:52" ht="13.5" thickBot="1">
      <c r="A13" s="493"/>
      <c r="B13" s="124"/>
      <c r="C13" s="125">
        <v>21</v>
      </c>
      <c r="D13" s="126">
        <v>22</v>
      </c>
      <c r="E13" s="118">
        <v>23</v>
      </c>
      <c r="F13" s="118">
        <v>24</v>
      </c>
      <c r="G13" s="118">
        <v>25</v>
      </c>
      <c r="H13" s="118">
        <v>26</v>
      </c>
      <c r="I13" s="118">
        <v>27</v>
      </c>
      <c r="J13" s="118">
        <v>28</v>
      </c>
      <c r="K13" s="118">
        <v>29</v>
      </c>
      <c r="L13" s="118">
        <v>30</v>
      </c>
      <c r="M13" s="113"/>
      <c r="N13" s="124"/>
      <c r="O13" s="125">
        <v>21</v>
      </c>
      <c r="P13" s="126">
        <v>22</v>
      </c>
      <c r="Q13" s="118">
        <v>23</v>
      </c>
      <c r="R13" s="118">
        <v>24</v>
      </c>
      <c r="S13" s="118">
        <v>25</v>
      </c>
      <c r="T13" s="118">
        <v>26</v>
      </c>
      <c r="U13" s="118">
        <v>27</v>
      </c>
      <c r="V13" s="118">
        <v>28</v>
      </c>
      <c r="W13" s="118">
        <v>29</v>
      </c>
      <c r="X13" s="119">
        <v>30</v>
      </c>
      <c r="Y13" s="120"/>
      <c r="Z13" s="121"/>
      <c r="AA13" s="122"/>
      <c r="AB13" s="113"/>
      <c r="AC13" s="493"/>
      <c r="AD13" s="124"/>
      <c r="AE13" s="125">
        <v>21</v>
      </c>
      <c r="AF13" s="126">
        <v>22</v>
      </c>
      <c r="AG13" s="118">
        <v>23</v>
      </c>
      <c r="AH13" s="118">
        <v>24</v>
      </c>
      <c r="AI13" s="118">
        <v>25</v>
      </c>
      <c r="AJ13" s="118">
        <v>26</v>
      </c>
      <c r="AK13" s="118">
        <v>27</v>
      </c>
      <c r="AL13" s="118">
        <v>28</v>
      </c>
      <c r="AM13" s="118">
        <v>29</v>
      </c>
      <c r="AN13" s="118">
        <v>30</v>
      </c>
      <c r="AO13" s="113"/>
      <c r="AP13" s="124"/>
      <c r="AQ13" s="125">
        <v>21</v>
      </c>
      <c r="AR13" s="126">
        <v>22</v>
      </c>
      <c r="AS13" s="118">
        <v>23</v>
      </c>
      <c r="AT13" s="118">
        <v>24</v>
      </c>
      <c r="AU13" s="118">
        <v>25</v>
      </c>
      <c r="AV13" s="118">
        <v>26</v>
      </c>
      <c r="AW13" s="118">
        <v>27</v>
      </c>
      <c r="AX13" s="118">
        <v>28</v>
      </c>
      <c r="AY13" s="118">
        <v>29</v>
      </c>
      <c r="AZ13" s="119">
        <v>30</v>
      </c>
    </row>
    <row r="14" spans="1:52" ht="3" customHeight="1">
      <c r="A14" s="127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5"/>
      <c r="Y14" s="113"/>
      <c r="Z14" s="106"/>
      <c r="AA14" s="107"/>
      <c r="AB14" s="113"/>
      <c r="AC14" s="127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5"/>
    </row>
    <row r="15" spans="1:52" ht="12.75">
      <c r="A15" s="491" t="s">
        <v>79</v>
      </c>
      <c r="B15" s="118">
        <v>0</v>
      </c>
      <c r="C15" s="118">
        <v>1</v>
      </c>
      <c r="D15" s="118">
        <v>2</v>
      </c>
      <c r="E15" s="118">
        <v>3</v>
      </c>
      <c r="F15" s="118">
        <v>4</v>
      </c>
      <c r="G15" s="118">
        <v>5</v>
      </c>
      <c r="H15" s="118">
        <v>6</v>
      </c>
      <c r="I15" s="118">
        <v>7</v>
      </c>
      <c r="J15" s="118">
        <v>8</v>
      </c>
      <c r="K15" s="118">
        <v>9</v>
      </c>
      <c r="L15" s="118">
        <v>10</v>
      </c>
      <c r="M15" s="113"/>
      <c r="N15" s="118">
        <v>0</v>
      </c>
      <c r="O15" s="118">
        <v>1</v>
      </c>
      <c r="P15" s="118">
        <v>2</v>
      </c>
      <c r="Q15" s="118">
        <v>3</v>
      </c>
      <c r="R15" s="118">
        <v>4</v>
      </c>
      <c r="S15" s="118">
        <v>5</v>
      </c>
      <c r="T15" s="118">
        <v>6</v>
      </c>
      <c r="U15" s="118">
        <v>7</v>
      </c>
      <c r="V15" s="118">
        <v>8</v>
      </c>
      <c r="W15" s="118">
        <v>9</v>
      </c>
      <c r="X15" s="119">
        <v>10</v>
      </c>
      <c r="Y15" s="120"/>
      <c r="Z15" s="121"/>
      <c r="AA15" s="122"/>
      <c r="AB15" s="113"/>
      <c r="AC15" s="491" t="s">
        <v>79</v>
      </c>
      <c r="AD15" s="118">
        <v>0</v>
      </c>
      <c r="AE15" s="118">
        <v>1</v>
      </c>
      <c r="AF15" s="118">
        <v>2</v>
      </c>
      <c r="AG15" s="118">
        <v>3</v>
      </c>
      <c r="AH15" s="118">
        <v>4</v>
      </c>
      <c r="AI15" s="118">
        <v>5</v>
      </c>
      <c r="AJ15" s="118">
        <v>6</v>
      </c>
      <c r="AK15" s="118">
        <v>7</v>
      </c>
      <c r="AL15" s="118">
        <v>8</v>
      </c>
      <c r="AM15" s="118">
        <v>9</v>
      </c>
      <c r="AN15" s="118">
        <v>10</v>
      </c>
      <c r="AO15" s="113"/>
      <c r="AP15" s="118">
        <v>0</v>
      </c>
      <c r="AQ15" s="118">
        <v>1</v>
      </c>
      <c r="AR15" s="118">
        <v>2</v>
      </c>
      <c r="AS15" s="118">
        <v>3</v>
      </c>
      <c r="AT15" s="118">
        <v>4</v>
      </c>
      <c r="AU15" s="118">
        <v>5</v>
      </c>
      <c r="AV15" s="118">
        <v>6</v>
      </c>
      <c r="AW15" s="118">
        <v>7</v>
      </c>
      <c r="AX15" s="118">
        <v>8</v>
      </c>
      <c r="AY15" s="118">
        <v>9</v>
      </c>
      <c r="AZ15" s="119">
        <v>10</v>
      </c>
    </row>
    <row r="16" spans="1:52" ht="13.5" thickBot="1">
      <c r="A16" s="492"/>
      <c r="B16" s="118"/>
      <c r="C16" s="123">
        <v>11</v>
      </c>
      <c r="D16" s="118">
        <v>12</v>
      </c>
      <c r="E16" s="118">
        <v>13</v>
      </c>
      <c r="F16" s="118">
        <v>14</v>
      </c>
      <c r="G16" s="118">
        <v>15</v>
      </c>
      <c r="H16" s="118">
        <v>16</v>
      </c>
      <c r="I16" s="118">
        <v>17</v>
      </c>
      <c r="J16" s="118">
        <v>18</v>
      </c>
      <c r="K16" s="118">
        <v>19</v>
      </c>
      <c r="L16" s="118">
        <v>20</v>
      </c>
      <c r="M16" s="113"/>
      <c r="N16" s="118"/>
      <c r="O16" s="123">
        <v>11</v>
      </c>
      <c r="P16" s="118">
        <v>12</v>
      </c>
      <c r="Q16" s="118">
        <v>13</v>
      </c>
      <c r="R16" s="118">
        <v>14</v>
      </c>
      <c r="S16" s="118">
        <v>15</v>
      </c>
      <c r="T16" s="118">
        <v>16</v>
      </c>
      <c r="U16" s="118">
        <v>17</v>
      </c>
      <c r="V16" s="118">
        <v>18</v>
      </c>
      <c r="W16" s="118">
        <v>19</v>
      </c>
      <c r="X16" s="119">
        <v>20</v>
      </c>
      <c r="Y16" s="120"/>
      <c r="Z16" s="121"/>
      <c r="AA16" s="122"/>
      <c r="AB16" s="113"/>
      <c r="AC16" s="492"/>
      <c r="AD16" s="118"/>
      <c r="AE16" s="123">
        <v>11</v>
      </c>
      <c r="AF16" s="118">
        <v>12</v>
      </c>
      <c r="AG16" s="118">
        <v>13</v>
      </c>
      <c r="AH16" s="118">
        <v>14</v>
      </c>
      <c r="AI16" s="118">
        <v>15</v>
      </c>
      <c r="AJ16" s="118">
        <v>16</v>
      </c>
      <c r="AK16" s="118">
        <v>17</v>
      </c>
      <c r="AL16" s="118">
        <v>18</v>
      </c>
      <c r="AM16" s="118">
        <v>19</v>
      </c>
      <c r="AN16" s="118">
        <v>20</v>
      </c>
      <c r="AO16" s="113"/>
      <c r="AP16" s="118"/>
      <c r="AQ16" s="123">
        <v>11</v>
      </c>
      <c r="AR16" s="118">
        <v>12</v>
      </c>
      <c r="AS16" s="118">
        <v>13</v>
      </c>
      <c r="AT16" s="118">
        <v>14</v>
      </c>
      <c r="AU16" s="118">
        <v>15</v>
      </c>
      <c r="AV16" s="118">
        <v>16</v>
      </c>
      <c r="AW16" s="118">
        <v>17</v>
      </c>
      <c r="AX16" s="118">
        <v>18</v>
      </c>
      <c r="AY16" s="118">
        <v>19</v>
      </c>
      <c r="AZ16" s="119">
        <v>20</v>
      </c>
    </row>
    <row r="17" spans="1:52" ht="13.5" thickBot="1">
      <c r="A17" s="493"/>
      <c r="B17" s="124"/>
      <c r="C17" s="125">
        <v>21</v>
      </c>
      <c r="D17" s="126">
        <v>22</v>
      </c>
      <c r="E17" s="118">
        <v>23</v>
      </c>
      <c r="F17" s="118">
        <v>24</v>
      </c>
      <c r="G17" s="118">
        <v>25</v>
      </c>
      <c r="H17" s="118">
        <v>26</v>
      </c>
      <c r="I17" s="118">
        <v>27</v>
      </c>
      <c r="J17" s="118">
        <v>28</v>
      </c>
      <c r="K17" s="118">
        <v>29</v>
      </c>
      <c r="L17" s="118">
        <v>30</v>
      </c>
      <c r="M17" s="113"/>
      <c r="N17" s="124"/>
      <c r="O17" s="125">
        <v>21</v>
      </c>
      <c r="P17" s="126">
        <v>22</v>
      </c>
      <c r="Q17" s="118">
        <v>23</v>
      </c>
      <c r="R17" s="118">
        <v>24</v>
      </c>
      <c r="S17" s="118">
        <v>25</v>
      </c>
      <c r="T17" s="118">
        <v>26</v>
      </c>
      <c r="U17" s="118">
        <v>27</v>
      </c>
      <c r="V17" s="118">
        <v>28</v>
      </c>
      <c r="W17" s="118">
        <v>29</v>
      </c>
      <c r="X17" s="119">
        <v>30</v>
      </c>
      <c r="Y17" s="120"/>
      <c r="Z17" s="121"/>
      <c r="AA17" s="122"/>
      <c r="AB17" s="113"/>
      <c r="AC17" s="493"/>
      <c r="AD17" s="124"/>
      <c r="AE17" s="125">
        <v>21</v>
      </c>
      <c r="AF17" s="126">
        <v>22</v>
      </c>
      <c r="AG17" s="118">
        <v>23</v>
      </c>
      <c r="AH17" s="118">
        <v>24</v>
      </c>
      <c r="AI17" s="118">
        <v>25</v>
      </c>
      <c r="AJ17" s="118">
        <v>26</v>
      </c>
      <c r="AK17" s="118">
        <v>27</v>
      </c>
      <c r="AL17" s="118">
        <v>28</v>
      </c>
      <c r="AM17" s="118">
        <v>29</v>
      </c>
      <c r="AN17" s="118">
        <v>30</v>
      </c>
      <c r="AO17" s="113"/>
      <c r="AP17" s="124"/>
      <c r="AQ17" s="125">
        <v>21</v>
      </c>
      <c r="AR17" s="126">
        <v>22</v>
      </c>
      <c r="AS17" s="118">
        <v>23</v>
      </c>
      <c r="AT17" s="118">
        <v>24</v>
      </c>
      <c r="AU17" s="118">
        <v>25</v>
      </c>
      <c r="AV17" s="118">
        <v>26</v>
      </c>
      <c r="AW17" s="118">
        <v>27</v>
      </c>
      <c r="AX17" s="118">
        <v>28</v>
      </c>
      <c r="AY17" s="118">
        <v>29</v>
      </c>
      <c r="AZ17" s="119">
        <v>30</v>
      </c>
    </row>
    <row r="18" spans="1:52" ht="12.75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5"/>
      <c r="Y18" s="113"/>
      <c r="Z18" s="106"/>
      <c r="AA18" s="107"/>
      <c r="AB18" s="113"/>
      <c r="AC18" s="114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5"/>
    </row>
    <row r="19" spans="1:52" ht="12.75">
      <c r="A19" s="128" t="s">
        <v>80</v>
      </c>
      <c r="B19" s="113"/>
      <c r="C19" s="113"/>
      <c r="D19" s="113"/>
      <c r="E19" s="113"/>
      <c r="F19" s="113"/>
      <c r="G19" s="116"/>
      <c r="H19" s="116"/>
      <c r="I19" s="129" t="s">
        <v>26</v>
      </c>
      <c r="J19" s="116"/>
      <c r="K19" s="116"/>
      <c r="L19" s="113"/>
      <c r="M19" s="130" t="s">
        <v>81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5"/>
      <c r="Y19" s="113"/>
      <c r="Z19" s="106"/>
      <c r="AA19" s="107"/>
      <c r="AB19" s="113"/>
      <c r="AC19" s="128" t="s">
        <v>80</v>
      </c>
      <c r="AD19" s="113"/>
      <c r="AE19" s="113"/>
      <c r="AF19" s="113"/>
      <c r="AG19" s="113"/>
      <c r="AH19" s="113"/>
      <c r="AI19" s="116"/>
      <c r="AJ19" s="116"/>
      <c r="AK19" s="129" t="s">
        <v>26</v>
      </c>
      <c r="AL19" s="116"/>
      <c r="AM19" s="116"/>
      <c r="AN19" s="113"/>
      <c r="AO19" s="130" t="s">
        <v>81</v>
      </c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5"/>
    </row>
    <row r="20" spans="1:52" ht="12.75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5"/>
      <c r="Y20" s="113"/>
      <c r="Z20" s="106"/>
      <c r="AA20" s="107"/>
      <c r="AB20" s="113"/>
      <c r="AC20" s="114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5"/>
    </row>
    <row r="21" spans="1:52" ht="12.75">
      <c r="A21" s="128" t="s">
        <v>82</v>
      </c>
      <c r="B21" s="113"/>
      <c r="C21" s="113"/>
      <c r="D21" s="149" t="str">
        <f>Los!$C$16</f>
        <v>TJ Sokol Křemže "B"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5"/>
      <c r="Y21" s="113"/>
      <c r="Z21" s="106"/>
      <c r="AA21" s="107"/>
      <c r="AB21" s="113"/>
      <c r="AC21" s="128" t="s">
        <v>82</v>
      </c>
      <c r="AD21" s="113"/>
      <c r="AE21" s="113"/>
      <c r="AF21" s="149" t="str">
        <f>Los!$C$16</f>
        <v>TJ Sokol Křemže "B"</v>
      </c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5"/>
    </row>
    <row r="22" spans="1:52" ht="13.5" thickBo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3"/>
      <c r="Y22" s="113"/>
      <c r="Z22" s="106"/>
      <c r="AA22" s="107"/>
      <c r="AB22" s="113"/>
      <c r="AC22" s="131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</row>
    <row r="23" spans="1:41" s="135" customFormat="1" ht="8.25">
      <c r="A23" s="134" t="s">
        <v>83</v>
      </c>
      <c r="M23" s="134"/>
      <c r="Z23" s="136"/>
      <c r="AA23" s="137"/>
      <c r="AB23" s="138"/>
      <c r="AC23" s="134" t="s">
        <v>83</v>
      </c>
      <c r="AO23" s="134"/>
    </row>
    <row r="24" spans="1:52" ht="19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06"/>
      <c r="AA24" s="107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</row>
    <row r="25" spans="1:53" ht="12.7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0"/>
      <c r="AA25" s="141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13"/>
    </row>
    <row r="26" spans="1:53" ht="12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3"/>
      <c r="AA26" s="144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13"/>
    </row>
    <row r="27" spans="26:28" ht="12.75" customHeight="1">
      <c r="Z27" s="106"/>
      <c r="AA27" s="107"/>
      <c r="AB27" s="113"/>
    </row>
    <row r="28" spans="26:28" ht="4.5" customHeight="1">
      <c r="Z28" s="106"/>
      <c r="AA28" s="107"/>
      <c r="AB28" s="113"/>
    </row>
    <row r="29" spans="1:47" ht="13.5" thickBot="1">
      <c r="A29" s="105" t="str">
        <f>A2</f>
        <v>II. LIGA JIŽNÍ ČECHY</v>
      </c>
      <c r="D29" s="105" t="str">
        <f>D2</f>
        <v>3. Kolo</v>
      </c>
      <c r="S29" s="105" t="str">
        <f>Los!B42</f>
        <v>čtyřhra žen</v>
      </c>
      <c r="Z29" s="106"/>
      <c r="AA29" s="107"/>
      <c r="AB29" s="113"/>
      <c r="AC29" s="105" t="str">
        <f>A2</f>
        <v>II. LIGA JIŽNÍ ČECHY</v>
      </c>
      <c r="AF29" s="105" t="str">
        <f>D2</f>
        <v>3. Kolo</v>
      </c>
      <c r="AU29" s="105" t="str">
        <f>Los!B43</f>
        <v>1.čtyřhra mužů</v>
      </c>
    </row>
    <row r="30" spans="1:52" ht="22.5" customHeight="1">
      <c r="A30" s="150" t="str">
        <f>A3</f>
        <v>1-2</v>
      </c>
      <c r="B30" s="108" t="s">
        <v>86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 t="s">
        <v>75</v>
      </c>
      <c r="S30" s="109"/>
      <c r="T30" s="109"/>
      <c r="U30" s="111"/>
      <c r="V30" s="111"/>
      <c r="W30" s="111"/>
      <c r="X30" s="112"/>
      <c r="Y30" s="113"/>
      <c r="Z30" s="106"/>
      <c r="AA30" s="107"/>
      <c r="AB30" s="113"/>
      <c r="AC30" s="150" t="str">
        <f>A3</f>
        <v>1-2</v>
      </c>
      <c r="AD30" s="108" t="s">
        <v>87</v>
      </c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10" t="s">
        <v>75</v>
      </c>
      <c r="AU30" s="109"/>
      <c r="AV30" s="109"/>
      <c r="AW30" s="111"/>
      <c r="AX30" s="111"/>
      <c r="AY30" s="111"/>
      <c r="AZ30" s="112"/>
    </row>
    <row r="31" spans="1:52" ht="12.75">
      <c r="A31" s="152" t="str">
        <f>A4</f>
        <v>II. kolo</v>
      </c>
      <c r="B31" s="113"/>
      <c r="C31" s="113" t="str">
        <f>C4</f>
        <v>SK Badminton Tábor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 t="str">
        <f>N4</f>
        <v>SKB Č. Krumlov "B"</v>
      </c>
      <c r="O31" s="113"/>
      <c r="P31" s="113"/>
      <c r="Q31" s="113"/>
      <c r="R31" s="113"/>
      <c r="S31" s="113"/>
      <c r="T31" s="113"/>
      <c r="U31" s="113"/>
      <c r="V31" s="113"/>
      <c r="W31" s="113"/>
      <c r="X31" s="115"/>
      <c r="Y31" s="113"/>
      <c r="Z31" s="106"/>
      <c r="AA31" s="107"/>
      <c r="AB31" s="113"/>
      <c r="AC31" s="152" t="str">
        <f>A4</f>
        <v>II. kolo</v>
      </c>
      <c r="AD31" s="113"/>
      <c r="AE31" s="113" t="str">
        <f>C4</f>
        <v>SK Badminton Tábor</v>
      </c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 t="str">
        <f>N4</f>
        <v>SKB Č. Krumlov "B"</v>
      </c>
      <c r="AQ31" s="113"/>
      <c r="AR31" s="113"/>
      <c r="AS31" s="113"/>
      <c r="AT31" s="113"/>
      <c r="AU31" s="113"/>
      <c r="AV31" s="113"/>
      <c r="AW31" s="113"/>
      <c r="AX31" s="113"/>
      <c r="AY31" s="113"/>
      <c r="AZ31" s="115"/>
    </row>
    <row r="32" spans="1:52" ht="15.75">
      <c r="A32" s="147" t="s">
        <v>76</v>
      </c>
      <c r="B32" s="154" t="str">
        <f>'1-2'!B10</f>
        <v>Novotná, Kočová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6" t="s">
        <v>26</v>
      </c>
      <c r="N32" s="154" t="str">
        <f>'1-2'!C10</f>
        <v>Kozáková, Fišerová</v>
      </c>
      <c r="O32" s="116"/>
      <c r="P32" s="116"/>
      <c r="Q32" s="116"/>
      <c r="R32" s="116"/>
      <c r="S32" s="116"/>
      <c r="T32" s="116"/>
      <c r="U32" s="116"/>
      <c r="V32" s="116"/>
      <c r="W32" s="116"/>
      <c r="X32" s="115"/>
      <c r="Y32" s="113"/>
      <c r="Z32" s="106"/>
      <c r="AA32" s="107"/>
      <c r="AB32" s="113"/>
      <c r="AC32" s="147" t="s">
        <v>76</v>
      </c>
      <c r="AD32" s="154" t="str">
        <f>'1-2'!B11</f>
        <v>Kadeřávek Libor , Phan Van</v>
      </c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6" t="s">
        <v>26</v>
      </c>
      <c r="AP32" s="154" t="str">
        <f>'1-2'!C11</f>
        <v>Jurný st.., Jurný ml.</v>
      </c>
      <c r="AQ32" s="116"/>
      <c r="AR32" s="116"/>
      <c r="AS32" s="116"/>
      <c r="AT32" s="116"/>
      <c r="AU32" s="116"/>
      <c r="AV32" s="116"/>
      <c r="AW32" s="116"/>
      <c r="AX32" s="116"/>
      <c r="AY32" s="116"/>
      <c r="AZ32" s="115"/>
    </row>
    <row r="33" spans="1:52" ht="12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5"/>
      <c r="Y33" s="113"/>
      <c r="Z33" s="106"/>
      <c r="AA33" s="107"/>
      <c r="AB33" s="113"/>
      <c r="AC33" s="114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5"/>
    </row>
    <row r="34" spans="1:52" ht="12.75">
      <c r="A34" s="491" t="s">
        <v>77</v>
      </c>
      <c r="B34" s="118">
        <v>0</v>
      </c>
      <c r="C34" s="118">
        <v>1</v>
      </c>
      <c r="D34" s="118">
        <v>2</v>
      </c>
      <c r="E34" s="118">
        <v>3</v>
      </c>
      <c r="F34" s="118">
        <v>4</v>
      </c>
      <c r="G34" s="118">
        <v>5</v>
      </c>
      <c r="H34" s="118">
        <v>6</v>
      </c>
      <c r="I34" s="118">
        <v>7</v>
      </c>
      <c r="J34" s="118">
        <v>8</v>
      </c>
      <c r="K34" s="118">
        <v>9</v>
      </c>
      <c r="L34" s="118">
        <v>10</v>
      </c>
      <c r="M34" s="113"/>
      <c r="N34" s="118">
        <v>0</v>
      </c>
      <c r="O34" s="118">
        <v>1</v>
      </c>
      <c r="P34" s="118">
        <v>2</v>
      </c>
      <c r="Q34" s="118">
        <v>3</v>
      </c>
      <c r="R34" s="118">
        <v>4</v>
      </c>
      <c r="S34" s="118">
        <v>5</v>
      </c>
      <c r="T34" s="118">
        <v>6</v>
      </c>
      <c r="U34" s="118">
        <v>7</v>
      </c>
      <c r="V34" s="118">
        <v>8</v>
      </c>
      <c r="W34" s="118">
        <v>9</v>
      </c>
      <c r="X34" s="119">
        <v>10</v>
      </c>
      <c r="Y34" s="120"/>
      <c r="Z34" s="121"/>
      <c r="AA34" s="122"/>
      <c r="AB34" s="113"/>
      <c r="AC34" s="491" t="s">
        <v>77</v>
      </c>
      <c r="AD34" s="118">
        <v>0</v>
      </c>
      <c r="AE34" s="118">
        <v>1</v>
      </c>
      <c r="AF34" s="118">
        <v>2</v>
      </c>
      <c r="AG34" s="118">
        <v>3</v>
      </c>
      <c r="AH34" s="118">
        <v>4</v>
      </c>
      <c r="AI34" s="118">
        <v>5</v>
      </c>
      <c r="AJ34" s="118">
        <v>6</v>
      </c>
      <c r="AK34" s="118">
        <v>7</v>
      </c>
      <c r="AL34" s="118">
        <v>8</v>
      </c>
      <c r="AM34" s="118">
        <v>9</v>
      </c>
      <c r="AN34" s="118">
        <v>10</v>
      </c>
      <c r="AO34" s="113"/>
      <c r="AP34" s="118">
        <v>0</v>
      </c>
      <c r="AQ34" s="118">
        <v>1</v>
      </c>
      <c r="AR34" s="118">
        <v>2</v>
      </c>
      <c r="AS34" s="118">
        <v>3</v>
      </c>
      <c r="AT34" s="118">
        <v>4</v>
      </c>
      <c r="AU34" s="118">
        <v>5</v>
      </c>
      <c r="AV34" s="118">
        <v>6</v>
      </c>
      <c r="AW34" s="118">
        <v>7</v>
      </c>
      <c r="AX34" s="118">
        <v>8</v>
      </c>
      <c r="AY34" s="118">
        <v>9</v>
      </c>
      <c r="AZ34" s="119">
        <v>10</v>
      </c>
    </row>
    <row r="35" spans="1:52" ht="13.5" thickBot="1">
      <c r="A35" s="492"/>
      <c r="B35" s="118"/>
      <c r="C35" s="123">
        <v>11</v>
      </c>
      <c r="D35" s="118">
        <v>12</v>
      </c>
      <c r="E35" s="118">
        <v>13</v>
      </c>
      <c r="F35" s="118">
        <v>14</v>
      </c>
      <c r="G35" s="118">
        <v>15</v>
      </c>
      <c r="H35" s="118">
        <v>16</v>
      </c>
      <c r="I35" s="118">
        <v>17</v>
      </c>
      <c r="J35" s="118">
        <v>18</v>
      </c>
      <c r="K35" s="118">
        <v>19</v>
      </c>
      <c r="L35" s="118">
        <v>20</v>
      </c>
      <c r="M35" s="113"/>
      <c r="N35" s="118"/>
      <c r="O35" s="123">
        <v>11</v>
      </c>
      <c r="P35" s="118">
        <v>12</v>
      </c>
      <c r="Q35" s="118">
        <v>13</v>
      </c>
      <c r="R35" s="118">
        <v>14</v>
      </c>
      <c r="S35" s="118">
        <v>15</v>
      </c>
      <c r="T35" s="118">
        <v>16</v>
      </c>
      <c r="U35" s="118">
        <v>17</v>
      </c>
      <c r="V35" s="118">
        <v>18</v>
      </c>
      <c r="W35" s="118">
        <v>19</v>
      </c>
      <c r="X35" s="119">
        <v>20</v>
      </c>
      <c r="Y35" s="120"/>
      <c r="Z35" s="121"/>
      <c r="AA35" s="122"/>
      <c r="AB35" s="113"/>
      <c r="AC35" s="492"/>
      <c r="AD35" s="118"/>
      <c r="AE35" s="123">
        <v>11</v>
      </c>
      <c r="AF35" s="118">
        <v>12</v>
      </c>
      <c r="AG35" s="118">
        <v>13</v>
      </c>
      <c r="AH35" s="118">
        <v>14</v>
      </c>
      <c r="AI35" s="118">
        <v>15</v>
      </c>
      <c r="AJ35" s="118">
        <v>16</v>
      </c>
      <c r="AK35" s="118">
        <v>17</v>
      </c>
      <c r="AL35" s="118">
        <v>18</v>
      </c>
      <c r="AM35" s="118">
        <v>19</v>
      </c>
      <c r="AN35" s="118">
        <v>20</v>
      </c>
      <c r="AO35" s="113"/>
      <c r="AP35" s="118"/>
      <c r="AQ35" s="123">
        <v>11</v>
      </c>
      <c r="AR35" s="118">
        <v>12</v>
      </c>
      <c r="AS35" s="118">
        <v>13</v>
      </c>
      <c r="AT35" s="118">
        <v>14</v>
      </c>
      <c r="AU35" s="118">
        <v>15</v>
      </c>
      <c r="AV35" s="118">
        <v>16</v>
      </c>
      <c r="AW35" s="118">
        <v>17</v>
      </c>
      <c r="AX35" s="118">
        <v>18</v>
      </c>
      <c r="AY35" s="118">
        <v>19</v>
      </c>
      <c r="AZ35" s="119">
        <v>20</v>
      </c>
    </row>
    <row r="36" spans="1:52" ht="13.5" thickBot="1">
      <c r="A36" s="493"/>
      <c r="B36" s="124"/>
      <c r="C36" s="125">
        <v>21</v>
      </c>
      <c r="D36" s="126">
        <v>22</v>
      </c>
      <c r="E36" s="118">
        <v>23</v>
      </c>
      <c r="F36" s="118">
        <v>24</v>
      </c>
      <c r="G36" s="118">
        <v>25</v>
      </c>
      <c r="H36" s="118">
        <v>26</v>
      </c>
      <c r="I36" s="118">
        <v>27</v>
      </c>
      <c r="J36" s="118">
        <v>28</v>
      </c>
      <c r="K36" s="118">
        <v>29</v>
      </c>
      <c r="L36" s="118">
        <v>30</v>
      </c>
      <c r="M36" s="113"/>
      <c r="N36" s="124"/>
      <c r="O36" s="125">
        <v>21</v>
      </c>
      <c r="P36" s="126">
        <v>22</v>
      </c>
      <c r="Q36" s="118">
        <v>23</v>
      </c>
      <c r="R36" s="118">
        <v>24</v>
      </c>
      <c r="S36" s="118">
        <v>25</v>
      </c>
      <c r="T36" s="118">
        <v>26</v>
      </c>
      <c r="U36" s="118">
        <v>27</v>
      </c>
      <c r="V36" s="118">
        <v>28</v>
      </c>
      <c r="W36" s="118">
        <v>29</v>
      </c>
      <c r="X36" s="119">
        <v>30</v>
      </c>
      <c r="Y36" s="120"/>
      <c r="Z36" s="121"/>
      <c r="AA36" s="122"/>
      <c r="AB36" s="113"/>
      <c r="AC36" s="493"/>
      <c r="AD36" s="124"/>
      <c r="AE36" s="125">
        <v>21</v>
      </c>
      <c r="AF36" s="126">
        <v>22</v>
      </c>
      <c r="AG36" s="118">
        <v>23</v>
      </c>
      <c r="AH36" s="118">
        <v>24</v>
      </c>
      <c r="AI36" s="118">
        <v>25</v>
      </c>
      <c r="AJ36" s="118">
        <v>26</v>
      </c>
      <c r="AK36" s="118">
        <v>27</v>
      </c>
      <c r="AL36" s="118">
        <v>28</v>
      </c>
      <c r="AM36" s="118">
        <v>29</v>
      </c>
      <c r="AN36" s="118">
        <v>30</v>
      </c>
      <c r="AO36" s="113"/>
      <c r="AP36" s="124"/>
      <c r="AQ36" s="125">
        <v>21</v>
      </c>
      <c r="AR36" s="126">
        <v>22</v>
      </c>
      <c r="AS36" s="118">
        <v>23</v>
      </c>
      <c r="AT36" s="118">
        <v>24</v>
      </c>
      <c r="AU36" s="118">
        <v>25</v>
      </c>
      <c r="AV36" s="118">
        <v>26</v>
      </c>
      <c r="AW36" s="118">
        <v>27</v>
      </c>
      <c r="AX36" s="118">
        <v>28</v>
      </c>
      <c r="AY36" s="118">
        <v>29</v>
      </c>
      <c r="AZ36" s="119">
        <v>30</v>
      </c>
    </row>
    <row r="37" spans="1:52" ht="3" customHeight="1">
      <c r="A37" s="127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5"/>
      <c r="Y37" s="113"/>
      <c r="Z37" s="106"/>
      <c r="AA37" s="107"/>
      <c r="AB37" s="113"/>
      <c r="AC37" s="127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5"/>
    </row>
    <row r="38" spans="1:52" ht="12.75">
      <c r="A38" s="491" t="s">
        <v>78</v>
      </c>
      <c r="B38" s="118">
        <v>0</v>
      </c>
      <c r="C38" s="118">
        <v>1</v>
      </c>
      <c r="D38" s="118">
        <v>2</v>
      </c>
      <c r="E38" s="118">
        <v>3</v>
      </c>
      <c r="F38" s="118">
        <v>4</v>
      </c>
      <c r="G38" s="118">
        <v>5</v>
      </c>
      <c r="H38" s="118">
        <v>6</v>
      </c>
      <c r="I38" s="118">
        <v>7</v>
      </c>
      <c r="J38" s="118">
        <v>8</v>
      </c>
      <c r="K38" s="118">
        <v>9</v>
      </c>
      <c r="L38" s="118">
        <v>10</v>
      </c>
      <c r="M38" s="113"/>
      <c r="N38" s="118">
        <v>0</v>
      </c>
      <c r="O38" s="118">
        <v>1</v>
      </c>
      <c r="P38" s="118">
        <v>2</v>
      </c>
      <c r="Q38" s="118">
        <v>3</v>
      </c>
      <c r="R38" s="118">
        <v>4</v>
      </c>
      <c r="S38" s="118">
        <v>5</v>
      </c>
      <c r="T38" s="118">
        <v>6</v>
      </c>
      <c r="U38" s="118">
        <v>7</v>
      </c>
      <c r="V38" s="118">
        <v>8</v>
      </c>
      <c r="W38" s="118">
        <v>9</v>
      </c>
      <c r="X38" s="119">
        <v>10</v>
      </c>
      <c r="Y38" s="120"/>
      <c r="Z38" s="121"/>
      <c r="AA38" s="122"/>
      <c r="AB38" s="113"/>
      <c r="AC38" s="491" t="s">
        <v>78</v>
      </c>
      <c r="AD38" s="118">
        <v>0</v>
      </c>
      <c r="AE38" s="118">
        <v>1</v>
      </c>
      <c r="AF38" s="118">
        <v>2</v>
      </c>
      <c r="AG38" s="118">
        <v>3</v>
      </c>
      <c r="AH38" s="118">
        <v>4</v>
      </c>
      <c r="AI38" s="118">
        <v>5</v>
      </c>
      <c r="AJ38" s="118">
        <v>6</v>
      </c>
      <c r="AK38" s="118">
        <v>7</v>
      </c>
      <c r="AL38" s="118">
        <v>8</v>
      </c>
      <c r="AM38" s="118">
        <v>9</v>
      </c>
      <c r="AN38" s="118">
        <v>10</v>
      </c>
      <c r="AO38" s="113"/>
      <c r="AP38" s="118">
        <v>0</v>
      </c>
      <c r="AQ38" s="118">
        <v>1</v>
      </c>
      <c r="AR38" s="118">
        <v>2</v>
      </c>
      <c r="AS38" s="118">
        <v>3</v>
      </c>
      <c r="AT38" s="118">
        <v>4</v>
      </c>
      <c r="AU38" s="118">
        <v>5</v>
      </c>
      <c r="AV38" s="118">
        <v>6</v>
      </c>
      <c r="AW38" s="118">
        <v>7</v>
      </c>
      <c r="AX38" s="118">
        <v>8</v>
      </c>
      <c r="AY38" s="118">
        <v>9</v>
      </c>
      <c r="AZ38" s="119">
        <v>10</v>
      </c>
    </row>
    <row r="39" spans="1:52" ht="13.5" thickBot="1">
      <c r="A39" s="492"/>
      <c r="B39" s="118"/>
      <c r="C39" s="123">
        <v>11</v>
      </c>
      <c r="D39" s="118">
        <v>12</v>
      </c>
      <c r="E39" s="118">
        <v>13</v>
      </c>
      <c r="F39" s="118">
        <v>14</v>
      </c>
      <c r="G39" s="118">
        <v>15</v>
      </c>
      <c r="H39" s="118">
        <v>16</v>
      </c>
      <c r="I39" s="118">
        <v>17</v>
      </c>
      <c r="J39" s="118">
        <v>18</v>
      </c>
      <c r="K39" s="118">
        <v>19</v>
      </c>
      <c r="L39" s="118">
        <v>20</v>
      </c>
      <c r="M39" s="113"/>
      <c r="N39" s="118"/>
      <c r="O39" s="123">
        <v>11</v>
      </c>
      <c r="P39" s="118">
        <v>12</v>
      </c>
      <c r="Q39" s="118">
        <v>13</v>
      </c>
      <c r="R39" s="118">
        <v>14</v>
      </c>
      <c r="S39" s="118">
        <v>15</v>
      </c>
      <c r="T39" s="118">
        <v>16</v>
      </c>
      <c r="U39" s="118">
        <v>17</v>
      </c>
      <c r="V39" s="118">
        <v>18</v>
      </c>
      <c r="W39" s="118">
        <v>19</v>
      </c>
      <c r="X39" s="119">
        <v>20</v>
      </c>
      <c r="Y39" s="120"/>
      <c r="Z39" s="121"/>
      <c r="AA39" s="122"/>
      <c r="AB39" s="113"/>
      <c r="AC39" s="492"/>
      <c r="AD39" s="118"/>
      <c r="AE39" s="123">
        <v>11</v>
      </c>
      <c r="AF39" s="118">
        <v>12</v>
      </c>
      <c r="AG39" s="118">
        <v>13</v>
      </c>
      <c r="AH39" s="118">
        <v>14</v>
      </c>
      <c r="AI39" s="118">
        <v>15</v>
      </c>
      <c r="AJ39" s="118">
        <v>16</v>
      </c>
      <c r="AK39" s="118">
        <v>17</v>
      </c>
      <c r="AL39" s="118">
        <v>18</v>
      </c>
      <c r="AM39" s="118">
        <v>19</v>
      </c>
      <c r="AN39" s="118">
        <v>20</v>
      </c>
      <c r="AO39" s="113"/>
      <c r="AP39" s="118"/>
      <c r="AQ39" s="123">
        <v>11</v>
      </c>
      <c r="AR39" s="118">
        <v>12</v>
      </c>
      <c r="AS39" s="118">
        <v>13</v>
      </c>
      <c r="AT39" s="118">
        <v>14</v>
      </c>
      <c r="AU39" s="118">
        <v>15</v>
      </c>
      <c r="AV39" s="118">
        <v>16</v>
      </c>
      <c r="AW39" s="118">
        <v>17</v>
      </c>
      <c r="AX39" s="118">
        <v>18</v>
      </c>
      <c r="AY39" s="118">
        <v>19</v>
      </c>
      <c r="AZ39" s="119">
        <v>20</v>
      </c>
    </row>
    <row r="40" spans="1:52" ht="13.5" thickBot="1">
      <c r="A40" s="493"/>
      <c r="B40" s="124"/>
      <c r="C40" s="125">
        <v>21</v>
      </c>
      <c r="D40" s="126">
        <v>22</v>
      </c>
      <c r="E40" s="118">
        <v>23</v>
      </c>
      <c r="F40" s="118">
        <v>24</v>
      </c>
      <c r="G40" s="118">
        <v>25</v>
      </c>
      <c r="H40" s="118">
        <v>26</v>
      </c>
      <c r="I40" s="118">
        <v>27</v>
      </c>
      <c r="J40" s="118">
        <v>28</v>
      </c>
      <c r="K40" s="118">
        <v>29</v>
      </c>
      <c r="L40" s="118">
        <v>30</v>
      </c>
      <c r="M40" s="113"/>
      <c r="N40" s="124"/>
      <c r="O40" s="125">
        <v>21</v>
      </c>
      <c r="P40" s="126">
        <v>22</v>
      </c>
      <c r="Q40" s="118">
        <v>23</v>
      </c>
      <c r="R40" s="118">
        <v>24</v>
      </c>
      <c r="S40" s="118">
        <v>25</v>
      </c>
      <c r="T40" s="118">
        <v>26</v>
      </c>
      <c r="U40" s="118">
        <v>27</v>
      </c>
      <c r="V40" s="118">
        <v>28</v>
      </c>
      <c r="W40" s="118">
        <v>29</v>
      </c>
      <c r="X40" s="119">
        <v>30</v>
      </c>
      <c r="Y40" s="120"/>
      <c r="Z40" s="121"/>
      <c r="AA40" s="122"/>
      <c r="AB40" s="113"/>
      <c r="AC40" s="493"/>
      <c r="AD40" s="124"/>
      <c r="AE40" s="125">
        <v>21</v>
      </c>
      <c r="AF40" s="126">
        <v>22</v>
      </c>
      <c r="AG40" s="118">
        <v>23</v>
      </c>
      <c r="AH40" s="118">
        <v>24</v>
      </c>
      <c r="AI40" s="118">
        <v>25</v>
      </c>
      <c r="AJ40" s="118">
        <v>26</v>
      </c>
      <c r="AK40" s="118">
        <v>27</v>
      </c>
      <c r="AL40" s="118">
        <v>28</v>
      </c>
      <c r="AM40" s="118">
        <v>29</v>
      </c>
      <c r="AN40" s="118">
        <v>30</v>
      </c>
      <c r="AO40" s="113"/>
      <c r="AP40" s="124"/>
      <c r="AQ40" s="125">
        <v>21</v>
      </c>
      <c r="AR40" s="126">
        <v>22</v>
      </c>
      <c r="AS40" s="118">
        <v>23</v>
      </c>
      <c r="AT40" s="118">
        <v>24</v>
      </c>
      <c r="AU40" s="118">
        <v>25</v>
      </c>
      <c r="AV40" s="118">
        <v>26</v>
      </c>
      <c r="AW40" s="118">
        <v>27</v>
      </c>
      <c r="AX40" s="118">
        <v>28</v>
      </c>
      <c r="AY40" s="118">
        <v>29</v>
      </c>
      <c r="AZ40" s="119">
        <v>30</v>
      </c>
    </row>
    <row r="41" spans="1:52" ht="3" customHeight="1">
      <c r="A41" s="127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5"/>
      <c r="Y41" s="113"/>
      <c r="Z41" s="106"/>
      <c r="AA41" s="107"/>
      <c r="AB41" s="113"/>
      <c r="AC41" s="127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5"/>
    </row>
    <row r="42" spans="1:52" ht="12.75">
      <c r="A42" s="491" t="s">
        <v>79</v>
      </c>
      <c r="B42" s="118">
        <v>0</v>
      </c>
      <c r="C42" s="118">
        <v>1</v>
      </c>
      <c r="D42" s="118">
        <v>2</v>
      </c>
      <c r="E42" s="118">
        <v>3</v>
      </c>
      <c r="F42" s="118">
        <v>4</v>
      </c>
      <c r="G42" s="118">
        <v>5</v>
      </c>
      <c r="H42" s="118">
        <v>6</v>
      </c>
      <c r="I42" s="118">
        <v>7</v>
      </c>
      <c r="J42" s="118">
        <v>8</v>
      </c>
      <c r="K42" s="118">
        <v>9</v>
      </c>
      <c r="L42" s="118">
        <v>10</v>
      </c>
      <c r="M42" s="113"/>
      <c r="N42" s="118">
        <v>0</v>
      </c>
      <c r="O42" s="118">
        <v>1</v>
      </c>
      <c r="P42" s="118">
        <v>2</v>
      </c>
      <c r="Q42" s="118">
        <v>3</v>
      </c>
      <c r="R42" s="118">
        <v>4</v>
      </c>
      <c r="S42" s="118">
        <v>5</v>
      </c>
      <c r="T42" s="118">
        <v>6</v>
      </c>
      <c r="U42" s="118">
        <v>7</v>
      </c>
      <c r="V42" s="118">
        <v>8</v>
      </c>
      <c r="W42" s="118">
        <v>9</v>
      </c>
      <c r="X42" s="119">
        <v>10</v>
      </c>
      <c r="Y42" s="120"/>
      <c r="Z42" s="121"/>
      <c r="AA42" s="122"/>
      <c r="AB42" s="113"/>
      <c r="AC42" s="491" t="s">
        <v>79</v>
      </c>
      <c r="AD42" s="118">
        <v>0</v>
      </c>
      <c r="AE42" s="118">
        <v>1</v>
      </c>
      <c r="AF42" s="118">
        <v>2</v>
      </c>
      <c r="AG42" s="118">
        <v>3</v>
      </c>
      <c r="AH42" s="118">
        <v>4</v>
      </c>
      <c r="AI42" s="118">
        <v>5</v>
      </c>
      <c r="AJ42" s="118">
        <v>6</v>
      </c>
      <c r="AK42" s="118">
        <v>7</v>
      </c>
      <c r="AL42" s="118">
        <v>8</v>
      </c>
      <c r="AM42" s="118">
        <v>9</v>
      </c>
      <c r="AN42" s="118">
        <v>10</v>
      </c>
      <c r="AO42" s="113"/>
      <c r="AP42" s="118">
        <v>0</v>
      </c>
      <c r="AQ42" s="118">
        <v>1</v>
      </c>
      <c r="AR42" s="118">
        <v>2</v>
      </c>
      <c r="AS42" s="118">
        <v>3</v>
      </c>
      <c r="AT42" s="118">
        <v>4</v>
      </c>
      <c r="AU42" s="118">
        <v>5</v>
      </c>
      <c r="AV42" s="118">
        <v>6</v>
      </c>
      <c r="AW42" s="118">
        <v>7</v>
      </c>
      <c r="AX42" s="118">
        <v>8</v>
      </c>
      <c r="AY42" s="118">
        <v>9</v>
      </c>
      <c r="AZ42" s="119">
        <v>10</v>
      </c>
    </row>
    <row r="43" spans="1:52" ht="13.5" thickBot="1">
      <c r="A43" s="492"/>
      <c r="B43" s="118"/>
      <c r="C43" s="123">
        <v>11</v>
      </c>
      <c r="D43" s="118">
        <v>12</v>
      </c>
      <c r="E43" s="118">
        <v>13</v>
      </c>
      <c r="F43" s="118">
        <v>14</v>
      </c>
      <c r="G43" s="118">
        <v>15</v>
      </c>
      <c r="H43" s="118">
        <v>16</v>
      </c>
      <c r="I43" s="118">
        <v>17</v>
      </c>
      <c r="J43" s="118">
        <v>18</v>
      </c>
      <c r="K43" s="118">
        <v>19</v>
      </c>
      <c r="L43" s="118">
        <v>20</v>
      </c>
      <c r="M43" s="113"/>
      <c r="N43" s="118"/>
      <c r="O43" s="123">
        <v>11</v>
      </c>
      <c r="P43" s="118">
        <v>12</v>
      </c>
      <c r="Q43" s="118">
        <v>13</v>
      </c>
      <c r="R43" s="118">
        <v>14</v>
      </c>
      <c r="S43" s="118">
        <v>15</v>
      </c>
      <c r="T43" s="118">
        <v>16</v>
      </c>
      <c r="U43" s="118">
        <v>17</v>
      </c>
      <c r="V43" s="118">
        <v>18</v>
      </c>
      <c r="W43" s="118">
        <v>19</v>
      </c>
      <c r="X43" s="119">
        <v>20</v>
      </c>
      <c r="Y43" s="120"/>
      <c r="Z43" s="121"/>
      <c r="AA43" s="122"/>
      <c r="AB43" s="113"/>
      <c r="AC43" s="492"/>
      <c r="AD43" s="118"/>
      <c r="AE43" s="123">
        <v>11</v>
      </c>
      <c r="AF43" s="118">
        <v>12</v>
      </c>
      <c r="AG43" s="118">
        <v>13</v>
      </c>
      <c r="AH43" s="118">
        <v>14</v>
      </c>
      <c r="AI43" s="118">
        <v>15</v>
      </c>
      <c r="AJ43" s="118">
        <v>16</v>
      </c>
      <c r="AK43" s="118">
        <v>17</v>
      </c>
      <c r="AL43" s="118">
        <v>18</v>
      </c>
      <c r="AM43" s="118">
        <v>19</v>
      </c>
      <c r="AN43" s="118">
        <v>20</v>
      </c>
      <c r="AO43" s="113"/>
      <c r="AP43" s="118"/>
      <c r="AQ43" s="123">
        <v>11</v>
      </c>
      <c r="AR43" s="118">
        <v>12</v>
      </c>
      <c r="AS43" s="118">
        <v>13</v>
      </c>
      <c r="AT43" s="118">
        <v>14</v>
      </c>
      <c r="AU43" s="118">
        <v>15</v>
      </c>
      <c r="AV43" s="118">
        <v>16</v>
      </c>
      <c r="AW43" s="118">
        <v>17</v>
      </c>
      <c r="AX43" s="118">
        <v>18</v>
      </c>
      <c r="AY43" s="118">
        <v>19</v>
      </c>
      <c r="AZ43" s="119">
        <v>20</v>
      </c>
    </row>
    <row r="44" spans="1:52" ht="13.5" thickBot="1">
      <c r="A44" s="493"/>
      <c r="B44" s="124"/>
      <c r="C44" s="125">
        <v>21</v>
      </c>
      <c r="D44" s="126">
        <v>22</v>
      </c>
      <c r="E44" s="118">
        <v>23</v>
      </c>
      <c r="F44" s="118">
        <v>24</v>
      </c>
      <c r="G44" s="118">
        <v>25</v>
      </c>
      <c r="H44" s="118">
        <v>26</v>
      </c>
      <c r="I44" s="118">
        <v>27</v>
      </c>
      <c r="J44" s="118">
        <v>28</v>
      </c>
      <c r="K44" s="118">
        <v>29</v>
      </c>
      <c r="L44" s="118">
        <v>30</v>
      </c>
      <c r="M44" s="113"/>
      <c r="N44" s="124"/>
      <c r="O44" s="125">
        <v>21</v>
      </c>
      <c r="P44" s="126">
        <v>22</v>
      </c>
      <c r="Q44" s="118">
        <v>23</v>
      </c>
      <c r="R44" s="118">
        <v>24</v>
      </c>
      <c r="S44" s="118">
        <v>25</v>
      </c>
      <c r="T44" s="118">
        <v>26</v>
      </c>
      <c r="U44" s="118">
        <v>27</v>
      </c>
      <c r="V44" s="118">
        <v>28</v>
      </c>
      <c r="W44" s="118">
        <v>29</v>
      </c>
      <c r="X44" s="119">
        <v>30</v>
      </c>
      <c r="Y44" s="120"/>
      <c r="Z44" s="121"/>
      <c r="AA44" s="122"/>
      <c r="AB44" s="113"/>
      <c r="AC44" s="493"/>
      <c r="AD44" s="124"/>
      <c r="AE44" s="125">
        <v>21</v>
      </c>
      <c r="AF44" s="126">
        <v>22</v>
      </c>
      <c r="AG44" s="118">
        <v>23</v>
      </c>
      <c r="AH44" s="118">
        <v>24</v>
      </c>
      <c r="AI44" s="118">
        <v>25</v>
      </c>
      <c r="AJ44" s="118">
        <v>26</v>
      </c>
      <c r="AK44" s="118">
        <v>27</v>
      </c>
      <c r="AL44" s="118">
        <v>28</v>
      </c>
      <c r="AM44" s="118">
        <v>29</v>
      </c>
      <c r="AN44" s="118">
        <v>30</v>
      </c>
      <c r="AO44" s="113"/>
      <c r="AP44" s="124"/>
      <c r="AQ44" s="125">
        <v>21</v>
      </c>
      <c r="AR44" s="126">
        <v>22</v>
      </c>
      <c r="AS44" s="118">
        <v>23</v>
      </c>
      <c r="AT44" s="118">
        <v>24</v>
      </c>
      <c r="AU44" s="118">
        <v>25</v>
      </c>
      <c r="AV44" s="118">
        <v>26</v>
      </c>
      <c r="AW44" s="118">
        <v>27</v>
      </c>
      <c r="AX44" s="118">
        <v>28</v>
      </c>
      <c r="AY44" s="118">
        <v>29</v>
      </c>
      <c r="AZ44" s="119">
        <v>30</v>
      </c>
    </row>
    <row r="45" spans="1:52" ht="12.75">
      <c r="A45" s="114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5"/>
      <c r="Y45" s="113"/>
      <c r="Z45" s="121"/>
      <c r="AA45" s="122"/>
      <c r="AB45" s="113"/>
      <c r="AC45" s="114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5"/>
    </row>
    <row r="46" spans="1:52" ht="12.75">
      <c r="A46" s="128" t="s">
        <v>80</v>
      </c>
      <c r="B46" s="113"/>
      <c r="C46" s="113"/>
      <c r="D46" s="113"/>
      <c r="E46" s="113"/>
      <c r="F46" s="113"/>
      <c r="G46" s="116"/>
      <c r="H46" s="116"/>
      <c r="I46" s="129" t="s">
        <v>26</v>
      </c>
      <c r="J46" s="116"/>
      <c r="K46" s="116"/>
      <c r="L46" s="113"/>
      <c r="M46" s="130" t="s">
        <v>81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5"/>
      <c r="Y46" s="113"/>
      <c r="Z46" s="121"/>
      <c r="AA46" s="122"/>
      <c r="AB46" s="113"/>
      <c r="AC46" s="128" t="s">
        <v>80</v>
      </c>
      <c r="AD46" s="113"/>
      <c r="AE46" s="113"/>
      <c r="AF46" s="113"/>
      <c r="AG46" s="113"/>
      <c r="AH46" s="113"/>
      <c r="AI46" s="116"/>
      <c r="AJ46" s="116"/>
      <c r="AK46" s="129" t="s">
        <v>26</v>
      </c>
      <c r="AL46" s="116"/>
      <c r="AM46" s="116"/>
      <c r="AN46" s="113"/>
      <c r="AO46" s="130" t="s">
        <v>81</v>
      </c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5"/>
    </row>
    <row r="47" spans="1:52" ht="12.75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5"/>
      <c r="Y47" s="113"/>
      <c r="Z47" s="121"/>
      <c r="AA47" s="122"/>
      <c r="AB47" s="113"/>
      <c r="AC47" s="114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5"/>
    </row>
    <row r="48" spans="1:52" ht="12.75">
      <c r="A48" s="128" t="s">
        <v>82</v>
      </c>
      <c r="B48" s="113"/>
      <c r="C48" s="113"/>
      <c r="D48" s="149" t="str">
        <f>Los!$C$16</f>
        <v>TJ Sokol Křemže "B"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5"/>
      <c r="Y48" s="113"/>
      <c r="Z48" s="121"/>
      <c r="AA48" s="122"/>
      <c r="AB48" s="113"/>
      <c r="AC48" s="128" t="s">
        <v>82</v>
      </c>
      <c r="AD48" s="113"/>
      <c r="AE48" s="113"/>
      <c r="AF48" s="149" t="str">
        <f>Los!$C$16</f>
        <v>TJ Sokol Křemže "B"</v>
      </c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5"/>
    </row>
    <row r="49" spans="1:52" ht="13.5" thickBot="1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3"/>
      <c r="Y49" s="113"/>
      <c r="Z49" s="121"/>
      <c r="AA49" s="122"/>
      <c r="AB49" s="113"/>
      <c r="AC49" s="131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3"/>
    </row>
    <row r="50" spans="1:52" ht="8.25" customHeight="1">
      <c r="A50" s="134" t="s">
        <v>83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21"/>
      <c r="AA50" s="122"/>
      <c r="AB50" s="113"/>
      <c r="AC50" s="134" t="s">
        <v>83</v>
      </c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4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ht="18" customHeight="1">
      <c r="AB51" s="145"/>
    </row>
    <row r="52" ht="12.75" hidden="1"/>
    <row r="53" ht="12.75" hidden="1"/>
    <row r="54" ht="12.75" hidden="1"/>
    <row r="56" spans="1:47" ht="13.5" thickBot="1">
      <c r="A56" s="105" t="str">
        <f>A2</f>
        <v>II. LIGA JIŽNÍ ČECHY</v>
      </c>
      <c r="D56" s="105" t="str">
        <f>D2</f>
        <v>3. Kolo</v>
      </c>
      <c r="S56" s="105" t="str">
        <f>Los!B44</f>
        <v>3.dvouhra mužů</v>
      </c>
      <c r="Z56" s="106"/>
      <c r="AA56" s="107"/>
      <c r="AC56" s="105" t="str">
        <f>A2</f>
        <v>II. LIGA JIŽNÍ ČECHY</v>
      </c>
      <c r="AF56" s="105" t="str">
        <f>D2</f>
        <v>3. Kolo</v>
      </c>
      <c r="AU56" s="105" t="str">
        <f>Los!B45</f>
        <v>2.dvouhra mužů</v>
      </c>
    </row>
    <row r="57" spans="1:52" ht="22.5" customHeight="1">
      <c r="A57" s="150" t="str">
        <f>A3</f>
        <v>1-2</v>
      </c>
      <c r="B57" s="108" t="s">
        <v>88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 t="s">
        <v>75</v>
      </c>
      <c r="S57" s="109"/>
      <c r="T57" s="109"/>
      <c r="U57" s="111"/>
      <c r="V57" s="111"/>
      <c r="W57" s="111"/>
      <c r="X57" s="112"/>
      <c r="Y57" s="113"/>
      <c r="Z57" s="106"/>
      <c r="AA57" s="107"/>
      <c r="AB57" s="113"/>
      <c r="AC57" s="150" t="str">
        <f>A3</f>
        <v>1-2</v>
      </c>
      <c r="AD57" s="108" t="s">
        <v>89</v>
      </c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10" t="s">
        <v>75</v>
      </c>
      <c r="AU57" s="109"/>
      <c r="AV57" s="109"/>
      <c r="AW57" s="111"/>
      <c r="AX57" s="111"/>
      <c r="AY57" s="111"/>
      <c r="AZ57" s="112"/>
    </row>
    <row r="58" spans="1:52" ht="12.75">
      <c r="A58" s="152" t="str">
        <f>A4</f>
        <v>II. kolo</v>
      </c>
      <c r="B58" s="113"/>
      <c r="C58" s="113" t="str">
        <f>C4</f>
        <v>SK Badminton Tábor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 t="str">
        <f>N4</f>
        <v>SKB Č. Krumlov "B"</v>
      </c>
      <c r="O58" s="113"/>
      <c r="P58" s="113"/>
      <c r="Q58" s="113"/>
      <c r="R58" s="113"/>
      <c r="S58" s="113"/>
      <c r="T58" s="113"/>
      <c r="U58" s="113"/>
      <c r="V58" s="113"/>
      <c r="W58" s="113"/>
      <c r="X58" s="115"/>
      <c r="Y58" s="113"/>
      <c r="Z58" s="106"/>
      <c r="AA58" s="107"/>
      <c r="AB58" s="113"/>
      <c r="AC58" s="152" t="str">
        <f>A4</f>
        <v>II. kolo</v>
      </c>
      <c r="AD58" s="113"/>
      <c r="AE58" s="113" t="str">
        <f>C4</f>
        <v>SK Badminton Tábor</v>
      </c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 t="str">
        <f>N4</f>
        <v>SKB Č. Krumlov "B"</v>
      </c>
      <c r="AQ58" s="113"/>
      <c r="AR58" s="113"/>
      <c r="AS58" s="113"/>
      <c r="AT58" s="113"/>
      <c r="AU58" s="113"/>
      <c r="AV58" s="113"/>
      <c r="AW58" s="113"/>
      <c r="AX58" s="113"/>
      <c r="AY58" s="113"/>
      <c r="AZ58" s="115"/>
    </row>
    <row r="59" spans="1:52" ht="15.75">
      <c r="A59" s="147" t="s">
        <v>76</v>
      </c>
      <c r="B59" s="154" t="str">
        <f>'1-2'!B14</f>
        <v>Novotná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6" t="s">
        <v>26</v>
      </c>
      <c r="N59" s="154" t="str">
        <f>'1-2'!C14</f>
        <v>Fišerová</v>
      </c>
      <c r="O59" s="116"/>
      <c r="P59" s="116"/>
      <c r="Q59" s="116"/>
      <c r="R59" s="116"/>
      <c r="S59" s="116"/>
      <c r="T59" s="116"/>
      <c r="U59" s="116"/>
      <c r="V59" s="116"/>
      <c r="W59" s="116"/>
      <c r="X59" s="115"/>
      <c r="Y59" s="113"/>
      <c r="Z59" s="106"/>
      <c r="AA59" s="107"/>
      <c r="AB59" s="113"/>
      <c r="AC59" s="147" t="s">
        <v>76</v>
      </c>
      <c r="AD59" s="154" t="str">
        <f>'1-2'!B15</f>
        <v>Kavan </v>
      </c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6" t="s">
        <v>26</v>
      </c>
      <c r="AP59" s="154" t="str">
        <f>'1-2'!C15</f>
        <v>Jurný ml.</v>
      </c>
      <c r="AQ59" s="116"/>
      <c r="AR59" s="116"/>
      <c r="AS59" s="116"/>
      <c r="AT59" s="116"/>
      <c r="AU59" s="116"/>
      <c r="AV59" s="116"/>
      <c r="AW59" s="116"/>
      <c r="AX59" s="116"/>
      <c r="AY59" s="116"/>
      <c r="AZ59" s="115"/>
    </row>
    <row r="60" spans="1:52" ht="12.75">
      <c r="A60" s="114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5"/>
      <c r="Y60" s="113"/>
      <c r="Z60" s="106"/>
      <c r="AA60" s="107"/>
      <c r="AB60" s="113"/>
      <c r="AC60" s="114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5"/>
    </row>
    <row r="61" spans="1:52" ht="12.75">
      <c r="A61" s="491" t="s">
        <v>77</v>
      </c>
      <c r="B61" s="118">
        <v>0</v>
      </c>
      <c r="C61" s="118">
        <v>1</v>
      </c>
      <c r="D61" s="118">
        <v>2</v>
      </c>
      <c r="E61" s="118">
        <v>3</v>
      </c>
      <c r="F61" s="118">
        <v>4</v>
      </c>
      <c r="G61" s="118">
        <v>5</v>
      </c>
      <c r="H61" s="118">
        <v>6</v>
      </c>
      <c r="I61" s="118">
        <v>7</v>
      </c>
      <c r="J61" s="118">
        <v>8</v>
      </c>
      <c r="K61" s="118">
        <v>9</v>
      </c>
      <c r="L61" s="118">
        <v>10</v>
      </c>
      <c r="M61" s="113"/>
      <c r="N61" s="118">
        <v>0</v>
      </c>
      <c r="O61" s="118">
        <v>1</v>
      </c>
      <c r="P61" s="118">
        <v>2</v>
      </c>
      <c r="Q61" s="118">
        <v>3</v>
      </c>
      <c r="R61" s="118">
        <v>4</v>
      </c>
      <c r="S61" s="118">
        <v>5</v>
      </c>
      <c r="T61" s="118">
        <v>6</v>
      </c>
      <c r="U61" s="118">
        <v>7</v>
      </c>
      <c r="V61" s="118">
        <v>8</v>
      </c>
      <c r="W61" s="118">
        <v>9</v>
      </c>
      <c r="X61" s="119">
        <v>10</v>
      </c>
      <c r="Y61" s="120"/>
      <c r="Z61" s="121"/>
      <c r="AA61" s="122"/>
      <c r="AB61" s="113"/>
      <c r="AC61" s="491" t="s">
        <v>77</v>
      </c>
      <c r="AD61" s="118">
        <v>0</v>
      </c>
      <c r="AE61" s="118">
        <v>1</v>
      </c>
      <c r="AF61" s="118">
        <v>2</v>
      </c>
      <c r="AG61" s="118">
        <v>3</v>
      </c>
      <c r="AH61" s="118">
        <v>4</v>
      </c>
      <c r="AI61" s="118">
        <v>5</v>
      </c>
      <c r="AJ61" s="118">
        <v>6</v>
      </c>
      <c r="AK61" s="118">
        <v>7</v>
      </c>
      <c r="AL61" s="118">
        <v>8</v>
      </c>
      <c r="AM61" s="118">
        <v>9</v>
      </c>
      <c r="AN61" s="118">
        <v>10</v>
      </c>
      <c r="AO61" s="113"/>
      <c r="AP61" s="118">
        <v>0</v>
      </c>
      <c r="AQ61" s="118">
        <v>1</v>
      </c>
      <c r="AR61" s="118">
        <v>2</v>
      </c>
      <c r="AS61" s="118">
        <v>3</v>
      </c>
      <c r="AT61" s="118">
        <v>4</v>
      </c>
      <c r="AU61" s="118">
        <v>5</v>
      </c>
      <c r="AV61" s="118">
        <v>6</v>
      </c>
      <c r="AW61" s="118">
        <v>7</v>
      </c>
      <c r="AX61" s="118">
        <v>8</v>
      </c>
      <c r="AY61" s="118">
        <v>9</v>
      </c>
      <c r="AZ61" s="119">
        <v>10</v>
      </c>
    </row>
    <row r="62" spans="1:52" ht="13.5" thickBot="1">
      <c r="A62" s="492"/>
      <c r="B62" s="118"/>
      <c r="C62" s="123">
        <v>11</v>
      </c>
      <c r="D62" s="118">
        <v>12</v>
      </c>
      <c r="E62" s="118">
        <v>13</v>
      </c>
      <c r="F62" s="118">
        <v>14</v>
      </c>
      <c r="G62" s="118">
        <v>15</v>
      </c>
      <c r="H62" s="118">
        <v>16</v>
      </c>
      <c r="I62" s="118">
        <v>17</v>
      </c>
      <c r="J62" s="118">
        <v>18</v>
      </c>
      <c r="K62" s="118">
        <v>19</v>
      </c>
      <c r="L62" s="118">
        <v>20</v>
      </c>
      <c r="M62" s="113"/>
      <c r="N62" s="118"/>
      <c r="O62" s="123">
        <v>11</v>
      </c>
      <c r="P62" s="118">
        <v>12</v>
      </c>
      <c r="Q62" s="118">
        <v>13</v>
      </c>
      <c r="R62" s="118">
        <v>14</v>
      </c>
      <c r="S62" s="118">
        <v>15</v>
      </c>
      <c r="T62" s="118">
        <v>16</v>
      </c>
      <c r="U62" s="118">
        <v>17</v>
      </c>
      <c r="V62" s="118">
        <v>18</v>
      </c>
      <c r="W62" s="118">
        <v>19</v>
      </c>
      <c r="X62" s="119">
        <v>20</v>
      </c>
      <c r="Y62" s="120"/>
      <c r="Z62" s="121"/>
      <c r="AA62" s="122"/>
      <c r="AB62" s="113"/>
      <c r="AC62" s="492"/>
      <c r="AD62" s="118"/>
      <c r="AE62" s="123">
        <v>11</v>
      </c>
      <c r="AF62" s="118">
        <v>12</v>
      </c>
      <c r="AG62" s="118">
        <v>13</v>
      </c>
      <c r="AH62" s="118">
        <v>14</v>
      </c>
      <c r="AI62" s="118">
        <v>15</v>
      </c>
      <c r="AJ62" s="118">
        <v>16</v>
      </c>
      <c r="AK62" s="118">
        <v>17</v>
      </c>
      <c r="AL62" s="118">
        <v>18</v>
      </c>
      <c r="AM62" s="118">
        <v>19</v>
      </c>
      <c r="AN62" s="118">
        <v>20</v>
      </c>
      <c r="AO62" s="113"/>
      <c r="AP62" s="118"/>
      <c r="AQ62" s="123">
        <v>11</v>
      </c>
      <c r="AR62" s="118">
        <v>12</v>
      </c>
      <c r="AS62" s="118">
        <v>13</v>
      </c>
      <c r="AT62" s="118">
        <v>14</v>
      </c>
      <c r="AU62" s="118">
        <v>15</v>
      </c>
      <c r="AV62" s="118">
        <v>16</v>
      </c>
      <c r="AW62" s="118">
        <v>17</v>
      </c>
      <c r="AX62" s="118">
        <v>18</v>
      </c>
      <c r="AY62" s="118">
        <v>19</v>
      </c>
      <c r="AZ62" s="119">
        <v>20</v>
      </c>
    </row>
    <row r="63" spans="1:52" ht="13.5" thickBot="1">
      <c r="A63" s="493"/>
      <c r="B63" s="124"/>
      <c r="C63" s="125">
        <v>21</v>
      </c>
      <c r="D63" s="126">
        <v>22</v>
      </c>
      <c r="E63" s="118">
        <v>23</v>
      </c>
      <c r="F63" s="118">
        <v>24</v>
      </c>
      <c r="G63" s="118">
        <v>25</v>
      </c>
      <c r="H63" s="118">
        <v>26</v>
      </c>
      <c r="I63" s="118">
        <v>27</v>
      </c>
      <c r="J63" s="118">
        <v>28</v>
      </c>
      <c r="K63" s="118">
        <v>29</v>
      </c>
      <c r="L63" s="118">
        <v>30</v>
      </c>
      <c r="M63" s="113"/>
      <c r="N63" s="124"/>
      <c r="O63" s="125">
        <v>21</v>
      </c>
      <c r="P63" s="126">
        <v>22</v>
      </c>
      <c r="Q63" s="118">
        <v>23</v>
      </c>
      <c r="R63" s="118">
        <v>24</v>
      </c>
      <c r="S63" s="118">
        <v>25</v>
      </c>
      <c r="T63" s="118">
        <v>26</v>
      </c>
      <c r="U63" s="118">
        <v>27</v>
      </c>
      <c r="V63" s="118">
        <v>28</v>
      </c>
      <c r="W63" s="118">
        <v>29</v>
      </c>
      <c r="X63" s="119">
        <v>30</v>
      </c>
      <c r="Y63" s="120"/>
      <c r="Z63" s="121"/>
      <c r="AA63" s="122"/>
      <c r="AB63" s="113"/>
      <c r="AC63" s="493"/>
      <c r="AD63" s="124"/>
      <c r="AE63" s="125">
        <v>21</v>
      </c>
      <c r="AF63" s="126">
        <v>22</v>
      </c>
      <c r="AG63" s="118">
        <v>23</v>
      </c>
      <c r="AH63" s="118">
        <v>24</v>
      </c>
      <c r="AI63" s="118">
        <v>25</v>
      </c>
      <c r="AJ63" s="118">
        <v>26</v>
      </c>
      <c r="AK63" s="118">
        <v>27</v>
      </c>
      <c r="AL63" s="118">
        <v>28</v>
      </c>
      <c r="AM63" s="118">
        <v>29</v>
      </c>
      <c r="AN63" s="118">
        <v>30</v>
      </c>
      <c r="AO63" s="113"/>
      <c r="AP63" s="124"/>
      <c r="AQ63" s="125">
        <v>21</v>
      </c>
      <c r="AR63" s="126">
        <v>22</v>
      </c>
      <c r="AS63" s="118">
        <v>23</v>
      </c>
      <c r="AT63" s="118">
        <v>24</v>
      </c>
      <c r="AU63" s="118">
        <v>25</v>
      </c>
      <c r="AV63" s="118">
        <v>26</v>
      </c>
      <c r="AW63" s="118">
        <v>27</v>
      </c>
      <c r="AX63" s="118">
        <v>28</v>
      </c>
      <c r="AY63" s="118">
        <v>29</v>
      </c>
      <c r="AZ63" s="119">
        <v>30</v>
      </c>
    </row>
    <row r="64" spans="1:52" ht="3" customHeight="1">
      <c r="A64" s="127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5"/>
      <c r="Y64" s="113"/>
      <c r="Z64" s="106"/>
      <c r="AA64" s="107"/>
      <c r="AB64" s="113"/>
      <c r="AC64" s="127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5"/>
    </row>
    <row r="65" spans="1:52" ht="12.75">
      <c r="A65" s="491" t="s">
        <v>78</v>
      </c>
      <c r="B65" s="118">
        <v>0</v>
      </c>
      <c r="C65" s="118">
        <v>1</v>
      </c>
      <c r="D65" s="118">
        <v>2</v>
      </c>
      <c r="E65" s="118">
        <v>3</v>
      </c>
      <c r="F65" s="118">
        <v>4</v>
      </c>
      <c r="G65" s="118">
        <v>5</v>
      </c>
      <c r="H65" s="118">
        <v>6</v>
      </c>
      <c r="I65" s="118">
        <v>7</v>
      </c>
      <c r="J65" s="118">
        <v>8</v>
      </c>
      <c r="K65" s="118">
        <v>9</v>
      </c>
      <c r="L65" s="118">
        <v>10</v>
      </c>
      <c r="M65" s="113"/>
      <c r="N65" s="118">
        <v>0</v>
      </c>
      <c r="O65" s="118">
        <v>1</v>
      </c>
      <c r="P65" s="118">
        <v>2</v>
      </c>
      <c r="Q65" s="118">
        <v>3</v>
      </c>
      <c r="R65" s="118">
        <v>4</v>
      </c>
      <c r="S65" s="118">
        <v>5</v>
      </c>
      <c r="T65" s="118">
        <v>6</v>
      </c>
      <c r="U65" s="118">
        <v>7</v>
      </c>
      <c r="V65" s="118">
        <v>8</v>
      </c>
      <c r="W65" s="118">
        <v>9</v>
      </c>
      <c r="X65" s="119">
        <v>10</v>
      </c>
      <c r="Y65" s="120"/>
      <c r="Z65" s="121"/>
      <c r="AA65" s="122"/>
      <c r="AB65" s="113"/>
      <c r="AC65" s="491" t="s">
        <v>78</v>
      </c>
      <c r="AD65" s="118">
        <v>0</v>
      </c>
      <c r="AE65" s="118">
        <v>1</v>
      </c>
      <c r="AF65" s="118">
        <v>2</v>
      </c>
      <c r="AG65" s="118">
        <v>3</v>
      </c>
      <c r="AH65" s="118">
        <v>4</v>
      </c>
      <c r="AI65" s="118">
        <v>5</v>
      </c>
      <c r="AJ65" s="118">
        <v>6</v>
      </c>
      <c r="AK65" s="118">
        <v>7</v>
      </c>
      <c r="AL65" s="118">
        <v>8</v>
      </c>
      <c r="AM65" s="118">
        <v>9</v>
      </c>
      <c r="AN65" s="118">
        <v>10</v>
      </c>
      <c r="AO65" s="113"/>
      <c r="AP65" s="118">
        <v>0</v>
      </c>
      <c r="AQ65" s="118">
        <v>1</v>
      </c>
      <c r="AR65" s="118">
        <v>2</v>
      </c>
      <c r="AS65" s="118">
        <v>3</v>
      </c>
      <c r="AT65" s="118">
        <v>4</v>
      </c>
      <c r="AU65" s="118">
        <v>5</v>
      </c>
      <c r="AV65" s="118">
        <v>6</v>
      </c>
      <c r="AW65" s="118">
        <v>7</v>
      </c>
      <c r="AX65" s="118">
        <v>8</v>
      </c>
      <c r="AY65" s="118">
        <v>9</v>
      </c>
      <c r="AZ65" s="119">
        <v>10</v>
      </c>
    </row>
    <row r="66" spans="1:52" ht="13.5" thickBot="1">
      <c r="A66" s="492"/>
      <c r="B66" s="118"/>
      <c r="C66" s="123">
        <v>11</v>
      </c>
      <c r="D66" s="118">
        <v>12</v>
      </c>
      <c r="E66" s="118">
        <v>13</v>
      </c>
      <c r="F66" s="118">
        <v>14</v>
      </c>
      <c r="G66" s="118">
        <v>15</v>
      </c>
      <c r="H66" s="118">
        <v>16</v>
      </c>
      <c r="I66" s="118">
        <v>17</v>
      </c>
      <c r="J66" s="118">
        <v>18</v>
      </c>
      <c r="K66" s="118">
        <v>19</v>
      </c>
      <c r="L66" s="118">
        <v>20</v>
      </c>
      <c r="M66" s="113"/>
      <c r="N66" s="118"/>
      <c r="O66" s="123">
        <v>11</v>
      </c>
      <c r="P66" s="118">
        <v>12</v>
      </c>
      <c r="Q66" s="118">
        <v>13</v>
      </c>
      <c r="R66" s="118">
        <v>14</v>
      </c>
      <c r="S66" s="118">
        <v>15</v>
      </c>
      <c r="T66" s="118">
        <v>16</v>
      </c>
      <c r="U66" s="118">
        <v>17</v>
      </c>
      <c r="V66" s="118">
        <v>18</v>
      </c>
      <c r="W66" s="118">
        <v>19</v>
      </c>
      <c r="X66" s="119">
        <v>20</v>
      </c>
      <c r="Y66" s="120"/>
      <c r="Z66" s="121"/>
      <c r="AA66" s="122"/>
      <c r="AB66" s="113"/>
      <c r="AC66" s="492"/>
      <c r="AD66" s="118"/>
      <c r="AE66" s="123">
        <v>11</v>
      </c>
      <c r="AF66" s="118">
        <v>12</v>
      </c>
      <c r="AG66" s="118">
        <v>13</v>
      </c>
      <c r="AH66" s="118">
        <v>14</v>
      </c>
      <c r="AI66" s="118">
        <v>15</v>
      </c>
      <c r="AJ66" s="118">
        <v>16</v>
      </c>
      <c r="AK66" s="118">
        <v>17</v>
      </c>
      <c r="AL66" s="118">
        <v>18</v>
      </c>
      <c r="AM66" s="118">
        <v>19</v>
      </c>
      <c r="AN66" s="118">
        <v>20</v>
      </c>
      <c r="AO66" s="113"/>
      <c r="AP66" s="118"/>
      <c r="AQ66" s="123">
        <v>11</v>
      </c>
      <c r="AR66" s="118">
        <v>12</v>
      </c>
      <c r="AS66" s="118">
        <v>13</v>
      </c>
      <c r="AT66" s="118">
        <v>14</v>
      </c>
      <c r="AU66" s="118">
        <v>15</v>
      </c>
      <c r="AV66" s="118">
        <v>16</v>
      </c>
      <c r="AW66" s="118">
        <v>17</v>
      </c>
      <c r="AX66" s="118">
        <v>18</v>
      </c>
      <c r="AY66" s="118">
        <v>19</v>
      </c>
      <c r="AZ66" s="119">
        <v>20</v>
      </c>
    </row>
    <row r="67" spans="1:52" ht="13.5" thickBot="1">
      <c r="A67" s="493"/>
      <c r="B67" s="124"/>
      <c r="C67" s="125">
        <v>21</v>
      </c>
      <c r="D67" s="126">
        <v>22</v>
      </c>
      <c r="E67" s="118">
        <v>23</v>
      </c>
      <c r="F67" s="118">
        <v>24</v>
      </c>
      <c r="G67" s="118">
        <v>25</v>
      </c>
      <c r="H67" s="118">
        <v>26</v>
      </c>
      <c r="I67" s="118">
        <v>27</v>
      </c>
      <c r="J67" s="118">
        <v>28</v>
      </c>
      <c r="K67" s="118">
        <v>29</v>
      </c>
      <c r="L67" s="118">
        <v>30</v>
      </c>
      <c r="M67" s="113"/>
      <c r="N67" s="124"/>
      <c r="O67" s="125">
        <v>21</v>
      </c>
      <c r="P67" s="126">
        <v>22</v>
      </c>
      <c r="Q67" s="118">
        <v>23</v>
      </c>
      <c r="R67" s="118">
        <v>24</v>
      </c>
      <c r="S67" s="118">
        <v>25</v>
      </c>
      <c r="T67" s="118">
        <v>26</v>
      </c>
      <c r="U67" s="118">
        <v>27</v>
      </c>
      <c r="V67" s="118">
        <v>28</v>
      </c>
      <c r="W67" s="118">
        <v>29</v>
      </c>
      <c r="X67" s="119">
        <v>30</v>
      </c>
      <c r="Y67" s="120"/>
      <c r="Z67" s="121"/>
      <c r="AA67" s="122"/>
      <c r="AB67" s="113"/>
      <c r="AC67" s="493"/>
      <c r="AD67" s="124"/>
      <c r="AE67" s="125">
        <v>21</v>
      </c>
      <c r="AF67" s="126">
        <v>22</v>
      </c>
      <c r="AG67" s="118">
        <v>23</v>
      </c>
      <c r="AH67" s="118">
        <v>24</v>
      </c>
      <c r="AI67" s="118">
        <v>25</v>
      </c>
      <c r="AJ67" s="118">
        <v>26</v>
      </c>
      <c r="AK67" s="118">
        <v>27</v>
      </c>
      <c r="AL67" s="118">
        <v>28</v>
      </c>
      <c r="AM67" s="118">
        <v>29</v>
      </c>
      <c r="AN67" s="118">
        <v>30</v>
      </c>
      <c r="AO67" s="113"/>
      <c r="AP67" s="124"/>
      <c r="AQ67" s="125">
        <v>21</v>
      </c>
      <c r="AR67" s="126">
        <v>22</v>
      </c>
      <c r="AS67" s="118">
        <v>23</v>
      </c>
      <c r="AT67" s="118">
        <v>24</v>
      </c>
      <c r="AU67" s="118">
        <v>25</v>
      </c>
      <c r="AV67" s="118">
        <v>26</v>
      </c>
      <c r="AW67" s="118">
        <v>27</v>
      </c>
      <c r="AX67" s="118">
        <v>28</v>
      </c>
      <c r="AY67" s="118">
        <v>29</v>
      </c>
      <c r="AZ67" s="119">
        <v>30</v>
      </c>
    </row>
    <row r="68" spans="1:52" ht="3" customHeight="1">
      <c r="A68" s="127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5"/>
      <c r="Y68" s="113"/>
      <c r="Z68" s="106"/>
      <c r="AA68" s="107"/>
      <c r="AB68" s="113"/>
      <c r="AC68" s="127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5"/>
    </row>
    <row r="69" spans="1:52" ht="12.75">
      <c r="A69" s="491" t="s">
        <v>79</v>
      </c>
      <c r="B69" s="118">
        <v>0</v>
      </c>
      <c r="C69" s="118">
        <v>1</v>
      </c>
      <c r="D69" s="118">
        <v>2</v>
      </c>
      <c r="E69" s="118">
        <v>3</v>
      </c>
      <c r="F69" s="118">
        <v>4</v>
      </c>
      <c r="G69" s="118">
        <v>5</v>
      </c>
      <c r="H69" s="118">
        <v>6</v>
      </c>
      <c r="I69" s="118">
        <v>7</v>
      </c>
      <c r="J69" s="118">
        <v>8</v>
      </c>
      <c r="K69" s="118">
        <v>9</v>
      </c>
      <c r="L69" s="118">
        <v>10</v>
      </c>
      <c r="M69" s="113"/>
      <c r="N69" s="118">
        <v>0</v>
      </c>
      <c r="O69" s="118">
        <v>1</v>
      </c>
      <c r="P69" s="118">
        <v>2</v>
      </c>
      <c r="Q69" s="118">
        <v>3</v>
      </c>
      <c r="R69" s="118">
        <v>4</v>
      </c>
      <c r="S69" s="118">
        <v>5</v>
      </c>
      <c r="T69" s="118">
        <v>6</v>
      </c>
      <c r="U69" s="118">
        <v>7</v>
      </c>
      <c r="V69" s="118">
        <v>8</v>
      </c>
      <c r="W69" s="118">
        <v>9</v>
      </c>
      <c r="X69" s="119">
        <v>10</v>
      </c>
      <c r="Y69" s="120"/>
      <c r="Z69" s="121"/>
      <c r="AA69" s="122"/>
      <c r="AB69" s="113"/>
      <c r="AC69" s="491" t="s">
        <v>79</v>
      </c>
      <c r="AD69" s="118">
        <v>0</v>
      </c>
      <c r="AE69" s="118">
        <v>1</v>
      </c>
      <c r="AF69" s="118">
        <v>2</v>
      </c>
      <c r="AG69" s="118">
        <v>3</v>
      </c>
      <c r="AH69" s="118">
        <v>4</v>
      </c>
      <c r="AI69" s="118">
        <v>5</v>
      </c>
      <c r="AJ69" s="118">
        <v>6</v>
      </c>
      <c r="AK69" s="118">
        <v>7</v>
      </c>
      <c r="AL69" s="118">
        <v>8</v>
      </c>
      <c r="AM69" s="118">
        <v>9</v>
      </c>
      <c r="AN69" s="118">
        <v>10</v>
      </c>
      <c r="AO69" s="113"/>
      <c r="AP69" s="118">
        <v>0</v>
      </c>
      <c r="AQ69" s="118">
        <v>1</v>
      </c>
      <c r="AR69" s="118">
        <v>2</v>
      </c>
      <c r="AS69" s="118">
        <v>3</v>
      </c>
      <c r="AT69" s="118">
        <v>4</v>
      </c>
      <c r="AU69" s="118">
        <v>5</v>
      </c>
      <c r="AV69" s="118">
        <v>6</v>
      </c>
      <c r="AW69" s="118">
        <v>7</v>
      </c>
      <c r="AX69" s="118">
        <v>8</v>
      </c>
      <c r="AY69" s="118">
        <v>9</v>
      </c>
      <c r="AZ69" s="119">
        <v>10</v>
      </c>
    </row>
    <row r="70" spans="1:52" ht="13.5" thickBot="1">
      <c r="A70" s="492"/>
      <c r="B70" s="118"/>
      <c r="C70" s="123">
        <v>11</v>
      </c>
      <c r="D70" s="118">
        <v>12</v>
      </c>
      <c r="E70" s="118">
        <v>13</v>
      </c>
      <c r="F70" s="118">
        <v>14</v>
      </c>
      <c r="G70" s="118">
        <v>15</v>
      </c>
      <c r="H70" s="118">
        <v>16</v>
      </c>
      <c r="I70" s="118">
        <v>17</v>
      </c>
      <c r="J70" s="118">
        <v>18</v>
      </c>
      <c r="K70" s="118">
        <v>19</v>
      </c>
      <c r="L70" s="118">
        <v>20</v>
      </c>
      <c r="M70" s="113"/>
      <c r="N70" s="118"/>
      <c r="O70" s="123">
        <v>11</v>
      </c>
      <c r="P70" s="118">
        <v>12</v>
      </c>
      <c r="Q70" s="118">
        <v>13</v>
      </c>
      <c r="R70" s="118">
        <v>14</v>
      </c>
      <c r="S70" s="118">
        <v>15</v>
      </c>
      <c r="T70" s="118">
        <v>16</v>
      </c>
      <c r="U70" s="118">
        <v>17</v>
      </c>
      <c r="V70" s="118">
        <v>18</v>
      </c>
      <c r="W70" s="118">
        <v>19</v>
      </c>
      <c r="X70" s="119">
        <v>20</v>
      </c>
      <c r="Y70" s="120"/>
      <c r="Z70" s="121"/>
      <c r="AA70" s="122"/>
      <c r="AB70" s="113"/>
      <c r="AC70" s="492"/>
      <c r="AD70" s="118"/>
      <c r="AE70" s="123">
        <v>11</v>
      </c>
      <c r="AF70" s="118">
        <v>12</v>
      </c>
      <c r="AG70" s="118">
        <v>13</v>
      </c>
      <c r="AH70" s="118">
        <v>14</v>
      </c>
      <c r="AI70" s="118">
        <v>15</v>
      </c>
      <c r="AJ70" s="118">
        <v>16</v>
      </c>
      <c r="AK70" s="118">
        <v>17</v>
      </c>
      <c r="AL70" s="118">
        <v>18</v>
      </c>
      <c r="AM70" s="118">
        <v>19</v>
      </c>
      <c r="AN70" s="118">
        <v>20</v>
      </c>
      <c r="AO70" s="113"/>
      <c r="AP70" s="118"/>
      <c r="AQ70" s="123">
        <v>11</v>
      </c>
      <c r="AR70" s="118">
        <v>12</v>
      </c>
      <c r="AS70" s="118">
        <v>13</v>
      </c>
      <c r="AT70" s="118">
        <v>14</v>
      </c>
      <c r="AU70" s="118">
        <v>15</v>
      </c>
      <c r="AV70" s="118">
        <v>16</v>
      </c>
      <c r="AW70" s="118">
        <v>17</v>
      </c>
      <c r="AX70" s="118">
        <v>18</v>
      </c>
      <c r="AY70" s="118">
        <v>19</v>
      </c>
      <c r="AZ70" s="119">
        <v>20</v>
      </c>
    </row>
    <row r="71" spans="1:52" ht="13.5" thickBot="1">
      <c r="A71" s="493"/>
      <c r="B71" s="124"/>
      <c r="C71" s="125">
        <v>21</v>
      </c>
      <c r="D71" s="126">
        <v>22</v>
      </c>
      <c r="E71" s="118">
        <v>23</v>
      </c>
      <c r="F71" s="118">
        <v>24</v>
      </c>
      <c r="G71" s="118">
        <v>25</v>
      </c>
      <c r="H71" s="118">
        <v>26</v>
      </c>
      <c r="I71" s="118">
        <v>27</v>
      </c>
      <c r="J71" s="118">
        <v>28</v>
      </c>
      <c r="K71" s="118">
        <v>29</v>
      </c>
      <c r="L71" s="118">
        <v>30</v>
      </c>
      <c r="M71" s="113"/>
      <c r="N71" s="124"/>
      <c r="O71" s="125">
        <v>21</v>
      </c>
      <c r="P71" s="126">
        <v>22</v>
      </c>
      <c r="Q71" s="118">
        <v>23</v>
      </c>
      <c r="R71" s="118">
        <v>24</v>
      </c>
      <c r="S71" s="118">
        <v>25</v>
      </c>
      <c r="T71" s="118">
        <v>26</v>
      </c>
      <c r="U71" s="118">
        <v>27</v>
      </c>
      <c r="V71" s="118">
        <v>28</v>
      </c>
      <c r="W71" s="118">
        <v>29</v>
      </c>
      <c r="X71" s="119">
        <v>30</v>
      </c>
      <c r="Y71" s="120"/>
      <c r="Z71" s="121"/>
      <c r="AA71" s="122"/>
      <c r="AB71" s="113"/>
      <c r="AC71" s="493"/>
      <c r="AD71" s="124"/>
      <c r="AE71" s="125">
        <v>21</v>
      </c>
      <c r="AF71" s="126">
        <v>22</v>
      </c>
      <c r="AG71" s="118">
        <v>23</v>
      </c>
      <c r="AH71" s="118">
        <v>24</v>
      </c>
      <c r="AI71" s="118">
        <v>25</v>
      </c>
      <c r="AJ71" s="118">
        <v>26</v>
      </c>
      <c r="AK71" s="118">
        <v>27</v>
      </c>
      <c r="AL71" s="118">
        <v>28</v>
      </c>
      <c r="AM71" s="118">
        <v>29</v>
      </c>
      <c r="AN71" s="118">
        <v>30</v>
      </c>
      <c r="AO71" s="113"/>
      <c r="AP71" s="124"/>
      <c r="AQ71" s="125">
        <v>21</v>
      </c>
      <c r="AR71" s="126">
        <v>22</v>
      </c>
      <c r="AS71" s="118">
        <v>23</v>
      </c>
      <c r="AT71" s="118">
        <v>24</v>
      </c>
      <c r="AU71" s="118">
        <v>25</v>
      </c>
      <c r="AV71" s="118">
        <v>26</v>
      </c>
      <c r="AW71" s="118">
        <v>27</v>
      </c>
      <c r="AX71" s="118">
        <v>28</v>
      </c>
      <c r="AY71" s="118">
        <v>29</v>
      </c>
      <c r="AZ71" s="119">
        <v>30</v>
      </c>
    </row>
    <row r="72" spans="1:52" ht="12.75">
      <c r="A72" s="114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5"/>
      <c r="Y72" s="113"/>
      <c r="Z72" s="106"/>
      <c r="AA72" s="107"/>
      <c r="AB72" s="113"/>
      <c r="AC72" s="114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5"/>
    </row>
    <row r="73" spans="1:52" ht="12.75">
      <c r="A73" s="128" t="s">
        <v>80</v>
      </c>
      <c r="B73" s="113"/>
      <c r="C73" s="113"/>
      <c r="D73" s="113"/>
      <c r="E73" s="113"/>
      <c r="F73" s="113"/>
      <c r="G73" s="116"/>
      <c r="H73" s="116"/>
      <c r="I73" s="129" t="s">
        <v>26</v>
      </c>
      <c r="J73" s="116"/>
      <c r="K73" s="116"/>
      <c r="L73" s="113"/>
      <c r="M73" s="130" t="s">
        <v>81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5"/>
      <c r="Y73" s="113"/>
      <c r="Z73" s="106"/>
      <c r="AA73" s="107"/>
      <c r="AB73" s="113"/>
      <c r="AC73" s="128" t="s">
        <v>80</v>
      </c>
      <c r="AD73" s="113"/>
      <c r="AE73" s="113"/>
      <c r="AF73" s="113"/>
      <c r="AG73" s="113"/>
      <c r="AH73" s="113"/>
      <c r="AI73" s="116"/>
      <c r="AJ73" s="116"/>
      <c r="AK73" s="129" t="s">
        <v>26</v>
      </c>
      <c r="AL73" s="116"/>
      <c r="AM73" s="116"/>
      <c r="AN73" s="113"/>
      <c r="AO73" s="130" t="s">
        <v>81</v>
      </c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5"/>
    </row>
    <row r="74" spans="1:52" ht="12.75">
      <c r="A74" s="11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5"/>
      <c r="Y74" s="113"/>
      <c r="Z74" s="106"/>
      <c r="AA74" s="107"/>
      <c r="AB74" s="113"/>
      <c r="AC74" s="114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5"/>
    </row>
    <row r="75" spans="1:52" ht="12.75">
      <c r="A75" s="128" t="s">
        <v>82</v>
      </c>
      <c r="B75" s="113"/>
      <c r="C75" s="113"/>
      <c r="D75" s="149" t="str">
        <f>Los!$C$16</f>
        <v>TJ Sokol Křemže "B"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5"/>
      <c r="Y75" s="113"/>
      <c r="Z75" s="106"/>
      <c r="AA75" s="107"/>
      <c r="AB75" s="113"/>
      <c r="AC75" s="128" t="s">
        <v>82</v>
      </c>
      <c r="AD75" s="113"/>
      <c r="AE75" s="113"/>
      <c r="AF75" s="149" t="str">
        <f>Los!$C$16</f>
        <v>TJ Sokol Křemže "B"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5"/>
    </row>
    <row r="76" spans="1:52" ht="13.5" thickBot="1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3"/>
      <c r="Y76" s="113"/>
      <c r="Z76" s="106"/>
      <c r="AA76" s="107"/>
      <c r="AB76" s="113"/>
      <c r="AC76" s="131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3"/>
    </row>
    <row r="77" spans="1:41" s="135" customFormat="1" ht="8.25">
      <c r="A77" s="134" t="s">
        <v>83</v>
      </c>
      <c r="M77" s="134"/>
      <c r="Z77" s="136"/>
      <c r="AA77" s="137"/>
      <c r="AB77" s="138"/>
      <c r="AC77" s="134" t="s">
        <v>83</v>
      </c>
      <c r="AO77" s="134"/>
    </row>
    <row r="78" spans="1:52" ht="19.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06"/>
      <c r="AA78" s="107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</row>
    <row r="79" spans="1:53" ht="12.75" customHeight="1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40"/>
      <c r="AA79" s="141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13"/>
    </row>
    <row r="80" spans="1:53" ht="12.75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3"/>
      <c r="AA80" s="144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13"/>
    </row>
    <row r="81" spans="26:28" ht="12.75" customHeight="1">
      <c r="Z81" s="106"/>
      <c r="AA81" s="107"/>
      <c r="AB81" s="113"/>
    </row>
    <row r="82" spans="26:28" ht="4.5" customHeight="1">
      <c r="Z82" s="106"/>
      <c r="AA82" s="107"/>
      <c r="AB82" s="113"/>
    </row>
    <row r="83" spans="1:47" ht="13.5" thickBot="1">
      <c r="A83" s="105" t="str">
        <f>A56</f>
        <v>II. LIGA JIŽNÍ ČECHY</v>
      </c>
      <c r="D83" s="105" t="str">
        <f>D56</f>
        <v>3. Kolo</v>
      </c>
      <c r="S83" s="105" t="str">
        <f>Los!B46</f>
        <v>dvouhra žen</v>
      </c>
      <c r="Z83" s="106"/>
      <c r="AA83" s="107"/>
      <c r="AB83" s="113"/>
      <c r="AC83" s="105" t="str">
        <f>A56</f>
        <v>II. LIGA JIŽNÍ ČECHY</v>
      </c>
      <c r="AF83" s="105" t="str">
        <f>D56</f>
        <v>3. Kolo</v>
      </c>
      <c r="AU83" s="105" t="str">
        <f>Los!B47</f>
        <v>1.dvouhra mužů</v>
      </c>
    </row>
    <row r="84" spans="1:52" ht="22.5" customHeight="1">
      <c r="A84" s="150" t="str">
        <f>A57</f>
        <v>1-2</v>
      </c>
      <c r="B84" s="108" t="s">
        <v>128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10" t="s">
        <v>75</v>
      </c>
      <c r="S84" s="109"/>
      <c r="T84" s="109"/>
      <c r="U84" s="111"/>
      <c r="V84" s="111"/>
      <c r="W84" s="111"/>
      <c r="X84" s="112"/>
      <c r="Y84" s="113"/>
      <c r="Z84" s="106"/>
      <c r="AA84" s="107"/>
      <c r="AB84" s="113"/>
      <c r="AC84" s="150" t="str">
        <f>A57</f>
        <v>1-2</v>
      </c>
      <c r="AD84" s="108" t="s">
        <v>129</v>
      </c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10" t="s">
        <v>75</v>
      </c>
      <c r="AU84" s="109"/>
      <c r="AV84" s="109"/>
      <c r="AW84" s="111"/>
      <c r="AX84" s="111"/>
      <c r="AY84" s="111"/>
      <c r="AZ84" s="112"/>
    </row>
    <row r="85" spans="1:52" ht="12.75">
      <c r="A85" s="152" t="str">
        <f>A58</f>
        <v>II. kolo</v>
      </c>
      <c r="B85" s="113"/>
      <c r="C85" s="113" t="str">
        <f>C58</f>
        <v>SK Badminton Tábor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 t="str">
        <f>N58</f>
        <v>SKB Č. Krumlov "B"</v>
      </c>
      <c r="O85" s="113"/>
      <c r="P85" s="113"/>
      <c r="Q85" s="113"/>
      <c r="R85" s="113"/>
      <c r="S85" s="113"/>
      <c r="T85" s="113"/>
      <c r="U85" s="113"/>
      <c r="V85" s="113"/>
      <c r="W85" s="113"/>
      <c r="X85" s="115"/>
      <c r="Y85" s="113"/>
      <c r="Z85" s="106"/>
      <c r="AA85" s="107"/>
      <c r="AB85" s="113"/>
      <c r="AC85" s="152" t="str">
        <f>A58</f>
        <v>II. kolo</v>
      </c>
      <c r="AD85" s="113"/>
      <c r="AE85" s="113" t="str">
        <f>C58</f>
        <v>SK Badminton Tábor</v>
      </c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 t="str">
        <f>N58</f>
        <v>SKB Č. Krumlov "B"</v>
      </c>
      <c r="AQ85" s="113"/>
      <c r="AR85" s="113"/>
      <c r="AS85" s="113"/>
      <c r="AT85" s="113"/>
      <c r="AU85" s="113"/>
      <c r="AV85" s="113"/>
      <c r="AW85" s="113"/>
      <c r="AX85" s="113"/>
      <c r="AY85" s="113"/>
      <c r="AZ85" s="115"/>
    </row>
    <row r="86" spans="1:52" ht="15.75">
      <c r="A86" s="147" t="s">
        <v>76</v>
      </c>
      <c r="B86" s="255" t="str">
        <f>'1-2'!B15</f>
        <v>Kavan </v>
      </c>
      <c r="C86" s="146"/>
      <c r="D86" s="116"/>
      <c r="E86" s="116"/>
      <c r="F86" s="116"/>
      <c r="G86" s="116"/>
      <c r="H86" s="116"/>
      <c r="I86" s="116"/>
      <c r="J86" s="116"/>
      <c r="K86" s="116"/>
      <c r="L86" s="116"/>
      <c r="M86" s="117" t="s">
        <v>26</v>
      </c>
      <c r="N86" s="255" t="str">
        <f>'1-2'!C15</f>
        <v>Jurný ml.</v>
      </c>
      <c r="O86" s="116"/>
      <c r="P86" s="116"/>
      <c r="Q86" s="116"/>
      <c r="R86" s="116"/>
      <c r="S86" s="116"/>
      <c r="T86" s="116"/>
      <c r="U86" s="116"/>
      <c r="V86" s="116"/>
      <c r="W86" s="116"/>
      <c r="X86" s="115"/>
      <c r="Y86" s="113"/>
      <c r="Z86" s="106"/>
      <c r="AA86" s="107"/>
      <c r="AB86" s="113"/>
      <c r="AC86" s="147" t="s">
        <v>76</v>
      </c>
      <c r="AD86" s="154"/>
      <c r="AE86" s="14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7" t="s">
        <v>26</v>
      </c>
      <c r="AP86" s="154"/>
      <c r="AQ86" s="116"/>
      <c r="AR86" s="116"/>
      <c r="AS86" s="116"/>
      <c r="AT86" s="116"/>
      <c r="AU86" s="116"/>
      <c r="AV86" s="116"/>
      <c r="AW86" s="116"/>
      <c r="AX86" s="116"/>
      <c r="AY86" s="116"/>
      <c r="AZ86" s="115"/>
    </row>
    <row r="87" spans="1:52" ht="12.75">
      <c r="A87" s="114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5"/>
      <c r="Y87" s="113"/>
      <c r="Z87" s="106"/>
      <c r="AA87" s="107"/>
      <c r="AB87" s="113"/>
      <c r="AC87" s="114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5"/>
    </row>
    <row r="88" spans="1:52" ht="12.75">
      <c r="A88" s="491" t="s">
        <v>77</v>
      </c>
      <c r="B88" s="118">
        <v>0</v>
      </c>
      <c r="C88" s="118">
        <v>1</v>
      </c>
      <c r="D88" s="118">
        <v>2</v>
      </c>
      <c r="E88" s="118">
        <v>3</v>
      </c>
      <c r="F88" s="118">
        <v>4</v>
      </c>
      <c r="G88" s="118">
        <v>5</v>
      </c>
      <c r="H88" s="118">
        <v>6</v>
      </c>
      <c r="I88" s="118">
        <v>7</v>
      </c>
      <c r="J88" s="118">
        <v>8</v>
      </c>
      <c r="K88" s="118">
        <v>9</v>
      </c>
      <c r="L88" s="118">
        <v>10</v>
      </c>
      <c r="M88" s="113"/>
      <c r="N88" s="118">
        <v>0</v>
      </c>
      <c r="O88" s="118">
        <v>1</v>
      </c>
      <c r="P88" s="118">
        <v>2</v>
      </c>
      <c r="Q88" s="118">
        <v>3</v>
      </c>
      <c r="R88" s="118">
        <v>4</v>
      </c>
      <c r="S88" s="118">
        <v>5</v>
      </c>
      <c r="T88" s="118">
        <v>6</v>
      </c>
      <c r="U88" s="118">
        <v>7</v>
      </c>
      <c r="V88" s="118">
        <v>8</v>
      </c>
      <c r="W88" s="118">
        <v>9</v>
      </c>
      <c r="X88" s="119">
        <v>10</v>
      </c>
      <c r="Y88" s="120"/>
      <c r="Z88" s="121"/>
      <c r="AA88" s="122"/>
      <c r="AB88" s="113"/>
      <c r="AC88" s="491" t="s">
        <v>77</v>
      </c>
      <c r="AD88" s="118">
        <v>0</v>
      </c>
      <c r="AE88" s="118">
        <v>1</v>
      </c>
      <c r="AF88" s="118">
        <v>2</v>
      </c>
      <c r="AG88" s="118">
        <v>3</v>
      </c>
      <c r="AH88" s="118">
        <v>4</v>
      </c>
      <c r="AI88" s="118">
        <v>5</v>
      </c>
      <c r="AJ88" s="118">
        <v>6</v>
      </c>
      <c r="AK88" s="118">
        <v>7</v>
      </c>
      <c r="AL88" s="118">
        <v>8</v>
      </c>
      <c r="AM88" s="118">
        <v>9</v>
      </c>
      <c r="AN88" s="118">
        <v>10</v>
      </c>
      <c r="AO88" s="113"/>
      <c r="AP88" s="118">
        <v>0</v>
      </c>
      <c r="AQ88" s="118">
        <v>1</v>
      </c>
      <c r="AR88" s="118">
        <v>2</v>
      </c>
      <c r="AS88" s="118">
        <v>3</v>
      </c>
      <c r="AT88" s="118">
        <v>4</v>
      </c>
      <c r="AU88" s="118">
        <v>5</v>
      </c>
      <c r="AV88" s="118">
        <v>6</v>
      </c>
      <c r="AW88" s="118">
        <v>7</v>
      </c>
      <c r="AX88" s="118">
        <v>8</v>
      </c>
      <c r="AY88" s="118">
        <v>9</v>
      </c>
      <c r="AZ88" s="119">
        <v>10</v>
      </c>
    </row>
    <row r="89" spans="1:52" ht="13.5" thickBot="1">
      <c r="A89" s="492"/>
      <c r="B89" s="118"/>
      <c r="C89" s="123">
        <v>11</v>
      </c>
      <c r="D89" s="118">
        <v>12</v>
      </c>
      <c r="E89" s="118">
        <v>13</v>
      </c>
      <c r="F89" s="118">
        <v>14</v>
      </c>
      <c r="G89" s="118">
        <v>15</v>
      </c>
      <c r="H89" s="118">
        <v>16</v>
      </c>
      <c r="I89" s="118">
        <v>17</v>
      </c>
      <c r="J89" s="118">
        <v>18</v>
      </c>
      <c r="K89" s="118">
        <v>19</v>
      </c>
      <c r="L89" s="118">
        <v>20</v>
      </c>
      <c r="M89" s="113"/>
      <c r="N89" s="118"/>
      <c r="O89" s="123">
        <v>11</v>
      </c>
      <c r="P89" s="118">
        <v>12</v>
      </c>
      <c r="Q89" s="118">
        <v>13</v>
      </c>
      <c r="R89" s="118">
        <v>14</v>
      </c>
      <c r="S89" s="118">
        <v>15</v>
      </c>
      <c r="T89" s="118">
        <v>16</v>
      </c>
      <c r="U89" s="118">
        <v>17</v>
      </c>
      <c r="V89" s="118">
        <v>18</v>
      </c>
      <c r="W89" s="118">
        <v>19</v>
      </c>
      <c r="X89" s="119">
        <v>20</v>
      </c>
      <c r="Y89" s="120"/>
      <c r="Z89" s="121"/>
      <c r="AA89" s="122"/>
      <c r="AB89" s="113"/>
      <c r="AC89" s="492"/>
      <c r="AD89" s="118"/>
      <c r="AE89" s="123">
        <v>11</v>
      </c>
      <c r="AF89" s="118">
        <v>12</v>
      </c>
      <c r="AG89" s="118">
        <v>13</v>
      </c>
      <c r="AH89" s="118">
        <v>14</v>
      </c>
      <c r="AI89" s="118">
        <v>15</v>
      </c>
      <c r="AJ89" s="118">
        <v>16</v>
      </c>
      <c r="AK89" s="118">
        <v>17</v>
      </c>
      <c r="AL89" s="118">
        <v>18</v>
      </c>
      <c r="AM89" s="118">
        <v>19</v>
      </c>
      <c r="AN89" s="118">
        <v>20</v>
      </c>
      <c r="AO89" s="113"/>
      <c r="AP89" s="118"/>
      <c r="AQ89" s="123">
        <v>11</v>
      </c>
      <c r="AR89" s="118">
        <v>12</v>
      </c>
      <c r="AS89" s="118">
        <v>13</v>
      </c>
      <c r="AT89" s="118">
        <v>14</v>
      </c>
      <c r="AU89" s="118">
        <v>15</v>
      </c>
      <c r="AV89" s="118">
        <v>16</v>
      </c>
      <c r="AW89" s="118">
        <v>17</v>
      </c>
      <c r="AX89" s="118">
        <v>18</v>
      </c>
      <c r="AY89" s="118">
        <v>19</v>
      </c>
      <c r="AZ89" s="119">
        <v>20</v>
      </c>
    </row>
    <row r="90" spans="1:52" ht="13.5" thickBot="1">
      <c r="A90" s="493"/>
      <c r="B90" s="124"/>
      <c r="C90" s="125">
        <v>21</v>
      </c>
      <c r="D90" s="126">
        <v>22</v>
      </c>
      <c r="E90" s="118">
        <v>23</v>
      </c>
      <c r="F90" s="118">
        <v>24</v>
      </c>
      <c r="G90" s="118">
        <v>25</v>
      </c>
      <c r="H90" s="118">
        <v>26</v>
      </c>
      <c r="I90" s="118">
        <v>27</v>
      </c>
      <c r="J90" s="118">
        <v>28</v>
      </c>
      <c r="K90" s="118">
        <v>29</v>
      </c>
      <c r="L90" s="118">
        <v>30</v>
      </c>
      <c r="M90" s="113"/>
      <c r="N90" s="124"/>
      <c r="O90" s="125">
        <v>21</v>
      </c>
      <c r="P90" s="126">
        <v>22</v>
      </c>
      <c r="Q90" s="118">
        <v>23</v>
      </c>
      <c r="R90" s="118">
        <v>24</v>
      </c>
      <c r="S90" s="118">
        <v>25</v>
      </c>
      <c r="T90" s="118">
        <v>26</v>
      </c>
      <c r="U90" s="118">
        <v>27</v>
      </c>
      <c r="V90" s="118">
        <v>28</v>
      </c>
      <c r="W90" s="118">
        <v>29</v>
      </c>
      <c r="X90" s="119">
        <v>30</v>
      </c>
      <c r="Y90" s="120"/>
      <c r="Z90" s="121"/>
      <c r="AA90" s="122"/>
      <c r="AB90" s="113"/>
      <c r="AC90" s="493"/>
      <c r="AD90" s="124"/>
      <c r="AE90" s="125">
        <v>21</v>
      </c>
      <c r="AF90" s="126">
        <v>22</v>
      </c>
      <c r="AG90" s="118">
        <v>23</v>
      </c>
      <c r="AH90" s="118">
        <v>24</v>
      </c>
      <c r="AI90" s="118">
        <v>25</v>
      </c>
      <c r="AJ90" s="118">
        <v>26</v>
      </c>
      <c r="AK90" s="118">
        <v>27</v>
      </c>
      <c r="AL90" s="118">
        <v>28</v>
      </c>
      <c r="AM90" s="118">
        <v>29</v>
      </c>
      <c r="AN90" s="118">
        <v>30</v>
      </c>
      <c r="AO90" s="113"/>
      <c r="AP90" s="124"/>
      <c r="AQ90" s="125">
        <v>21</v>
      </c>
      <c r="AR90" s="126">
        <v>22</v>
      </c>
      <c r="AS90" s="118">
        <v>23</v>
      </c>
      <c r="AT90" s="118">
        <v>24</v>
      </c>
      <c r="AU90" s="118">
        <v>25</v>
      </c>
      <c r="AV90" s="118">
        <v>26</v>
      </c>
      <c r="AW90" s="118">
        <v>27</v>
      </c>
      <c r="AX90" s="118">
        <v>28</v>
      </c>
      <c r="AY90" s="118">
        <v>29</v>
      </c>
      <c r="AZ90" s="119">
        <v>30</v>
      </c>
    </row>
    <row r="91" spans="1:52" ht="3" customHeight="1">
      <c r="A91" s="127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5"/>
      <c r="Y91" s="113"/>
      <c r="Z91" s="106"/>
      <c r="AA91" s="107"/>
      <c r="AB91" s="113"/>
      <c r="AC91" s="127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5"/>
    </row>
    <row r="92" spans="1:52" ht="12.75">
      <c r="A92" s="491" t="s">
        <v>78</v>
      </c>
      <c r="B92" s="118">
        <v>0</v>
      </c>
      <c r="C92" s="118">
        <v>1</v>
      </c>
      <c r="D92" s="118">
        <v>2</v>
      </c>
      <c r="E92" s="118">
        <v>3</v>
      </c>
      <c r="F92" s="118">
        <v>4</v>
      </c>
      <c r="G92" s="118">
        <v>5</v>
      </c>
      <c r="H92" s="118">
        <v>6</v>
      </c>
      <c r="I92" s="118">
        <v>7</v>
      </c>
      <c r="J92" s="118">
        <v>8</v>
      </c>
      <c r="K92" s="118">
        <v>9</v>
      </c>
      <c r="L92" s="118">
        <v>10</v>
      </c>
      <c r="M92" s="113"/>
      <c r="N92" s="118">
        <v>0</v>
      </c>
      <c r="O92" s="118">
        <v>1</v>
      </c>
      <c r="P92" s="118">
        <v>2</v>
      </c>
      <c r="Q92" s="118">
        <v>3</v>
      </c>
      <c r="R92" s="118">
        <v>4</v>
      </c>
      <c r="S92" s="118">
        <v>5</v>
      </c>
      <c r="T92" s="118">
        <v>6</v>
      </c>
      <c r="U92" s="118">
        <v>7</v>
      </c>
      <c r="V92" s="118">
        <v>8</v>
      </c>
      <c r="W92" s="118">
        <v>9</v>
      </c>
      <c r="X92" s="119">
        <v>10</v>
      </c>
      <c r="Y92" s="120"/>
      <c r="Z92" s="121"/>
      <c r="AA92" s="122"/>
      <c r="AB92" s="113"/>
      <c r="AC92" s="491" t="s">
        <v>78</v>
      </c>
      <c r="AD92" s="118">
        <v>0</v>
      </c>
      <c r="AE92" s="118">
        <v>1</v>
      </c>
      <c r="AF92" s="118">
        <v>2</v>
      </c>
      <c r="AG92" s="118">
        <v>3</v>
      </c>
      <c r="AH92" s="118">
        <v>4</v>
      </c>
      <c r="AI92" s="118">
        <v>5</v>
      </c>
      <c r="AJ92" s="118">
        <v>6</v>
      </c>
      <c r="AK92" s="118">
        <v>7</v>
      </c>
      <c r="AL92" s="118">
        <v>8</v>
      </c>
      <c r="AM92" s="118">
        <v>9</v>
      </c>
      <c r="AN92" s="118">
        <v>10</v>
      </c>
      <c r="AO92" s="113"/>
      <c r="AP92" s="118">
        <v>0</v>
      </c>
      <c r="AQ92" s="118">
        <v>1</v>
      </c>
      <c r="AR92" s="118">
        <v>2</v>
      </c>
      <c r="AS92" s="118">
        <v>3</v>
      </c>
      <c r="AT92" s="118">
        <v>4</v>
      </c>
      <c r="AU92" s="118">
        <v>5</v>
      </c>
      <c r="AV92" s="118">
        <v>6</v>
      </c>
      <c r="AW92" s="118">
        <v>7</v>
      </c>
      <c r="AX92" s="118">
        <v>8</v>
      </c>
      <c r="AY92" s="118">
        <v>9</v>
      </c>
      <c r="AZ92" s="119">
        <v>10</v>
      </c>
    </row>
    <row r="93" spans="1:52" ht="13.5" thickBot="1">
      <c r="A93" s="492"/>
      <c r="B93" s="118"/>
      <c r="C93" s="123">
        <v>11</v>
      </c>
      <c r="D93" s="118">
        <v>12</v>
      </c>
      <c r="E93" s="118">
        <v>13</v>
      </c>
      <c r="F93" s="118">
        <v>14</v>
      </c>
      <c r="G93" s="118">
        <v>15</v>
      </c>
      <c r="H93" s="118">
        <v>16</v>
      </c>
      <c r="I93" s="118">
        <v>17</v>
      </c>
      <c r="J93" s="118">
        <v>18</v>
      </c>
      <c r="K93" s="118">
        <v>19</v>
      </c>
      <c r="L93" s="118">
        <v>20</v>
      </c>
      <c r="M93" s="113"/>
      <c r="N93" s="118"/>
      <c r="O93" s="123">
        <v>11</v>
      </c>
      <c r="P93" s="118">
        <v>12</v>
      </c>
      <c r="Q93" s="118">
        <v>13</v>
      </c>
      <c r="R93" s="118">
        <v>14</v>
      </c>
      <c r="S93" s="118">
        <v>15</v>
      </c>
      <c r="T93" s="118">
        <v>16</v>
      </c>
      <c r="U93" s="118">
        <v>17</v>
      </c>
      <c r="V93" s="118">
        <v>18</v>
      </c>
      <c r="W93" s="118">
        <v>19</v>
      </c>
      <c r="X93" s="119">
        <v>20</v>
      </c>
      <c r="Y93" s="120"/>
      <c r="Z93" s="121"/>
      <c r="AA93" s="122"/>
      <c r="AB93" s="113"/>
      <c r="AC93" s="492"/>
      <c r="AD93" s="118"/>
      <c r="AE93" s="123">
        <v>11</v>
      </c>
      <c r="AF93" s="118">
        <v>12</v>
      </c>
      <c r="AG93" s="118">
        <v>13</v>
      </c>
      <c r="AH93" s="118">
        <v>14</v>
      </c>
      <c r="AI93" s="118">
        <v>15</v>
      </c>
      <c r="AJ93" s="118">
        <v>16</v>
      </c>
      <c r="AK93" s="118">
        <v>17</v>
      </c>
      <c r="AL93" s="118">
        <v>18</v>
      </c>
      <c r="AM93" s="118">
        <v>19</v>
      </c>
      <c r="AN93" s="118">
        <v>20</v>
      </c>
      <c r="AO93" s="113"/>
      <c r="AP93" s="118"/>
      <c r="AQ93" s="123">
        <v>11</v>
      </c>
      <c r="AR93" s="118">
        <v>12</v>
      </c>
      <c r="AS93" s="118">
        <v>13</v>
      </c>
      <c r="AT93" s="118">
        <v>14</v>
      </c>
      <c r="AU93" s="118">
        <v>15</v>
      </c>
      <c r="AV93" s="118">
        <v>16</v>
      </c>
      <c r="AW93" s="118">
        <v>17</v>
      </c>
      <c r="AX93" s="118">
        <v>18</v>
      </c>
      <c r="AY93" s="118">
        <v>19</v>
      </c>
      <c r="AZ93" s="119">
        <v>20</v>
      </c>
    </row>
    <row r="94" spans="1:52" ht="13.5" thickBot="1">
      <c r="A94" s="493"/>
      <c r="B94" s="124"/>
      <c r="C94" s="125">
        <v>21</v>
      </c>
      <c r="D94" s="126">
        <v>22</v>
      </c>
      <c r="E94" s="118">
        <v>23</v>
      </c>
      <c r="F94" s="118">
        <v>24</v>
      </c>
      <c r="G94" s="118">
        <v>25</v>
      </c>
      <c r="H94" s="118">
        <v>26</v>
      </c>
      <c r="I94" s="118">
        <v>27</v>
      </c>
      <c r="J94" s="118">
        <v>28</v>
      </c>
      <c r="K94" s="118">
        <v>29</v>
      </c>
      <c r="L94" s="118">
        <v>30</v>
      </c>
      <c r="M94" s="113"/>
      <c r="N94" s="124"/>
      <c r="O94" s="125">
        <v>21</v>
      </c>
      <c r="P94" s="126">
        <v>22</v>
      </c>
      <c r="Q94" s="118">
        <v>23</v>
      </c>
      <c r="R94" s="118">
        <v>24</v>
      </c>
      <c r="S94" s="118">
        <v>25</v>
      </c>
      <c r="T94" s="118">
        <v>26</v>
      </c>
      <c r="U94" s="118">
        <v>27</v>
      </c>
      <c r="V94" s="118">
        <v>28</v>
      </c>
      <c r="W94" s="118">
        <v>29</v>
      </c>
      <c r="X94" s="119">
        <v>30</v>
      </c>
      <c r="Y94" s="120"/>
      <c r="Z94" s="121"/>
      <c r="AA94" s="122"/>
      <c r="AB94" s="113"/>
      <c r="AC94" s="493"/>
      <c r="AD94" s="124"/>
      <c r="AE94" s="125">
        <v>21</v>
      </c>
      <c r="AF94" s="126">
        <v>22</v>
      </c>
      <c r="AG94" s="118">
        <v>23</v>
      </c>
      <c r="AH94" s="118">
        <v>24</v>
      </c>
      <c r="AI94" s="118">
        <v>25</v>
      </c>
      <c r="AJ94" s="118">
        <v>26</v>
      </c>
      <c r="AK94" s="118">
        <v>27</v>
      </c>
      <c r="AL94" s="118">
        <v>28</v>
      </c>
      <c r="AM94" s="118">
        <v>29</v>
      </c>
      <c r="AN94" s="118">
        <v>30</v>
      </c>
      <c r="AO94" s="113"/>
      <c r="AP94" s="124"/>
      <c r="AQ94" s="125">
        <v>21</v>
      </c>
      <c r="AR94" s="126">
        <v>22</v>
      </c>
      <c r="AS94" s="118">
        <v>23</v>
      </c>
      <c r="AT94" s="118">
        <v>24</v>
      </c>
      <c r="AU94" s="118">
        <v>25</v>
      </c>
      <c r="AV94" s="118">
        <v>26</v>
      </c>
      <c r="AW94" s="118">
        <v>27</v>
      </c>
      <c r="AX94" s="118">
        <v>28</v>
      </c>
      <c r="AY94" s="118">
        <v>29</v>
      </c>
      <c r="AZ94" s="119">
        <v>30</v>
      </c>
    </row>
    <row r="95" spans="1:52" ht="3" customHeight="1">
      <c r="A95" s="127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5"/>
      <c r="Y95" s="113"/>
      <c r="Z95" s="106"/>
      <c r="AA95" s="107"/>
      <c r="AB95" s="113"/>
      <c r="AC95" s="127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5"/>
    </row>
    <row r="96" spans="1:52" ht="12.75">
      <c r="A96" s="491" t="s">
        <v>79</v>
      </c>
      <c r="B96" s="118">
        <v>0</v>
      </c>
      <c r="C96" s="118">
        <v>1</v>
      </c>
      <c r="D96" s="118">
        <v>2</v>
      </c>
      <c r="E96" s="118">
        <v>3</v>
      </c>
      <c r="F96" s="118">
        <v>4</v>
      </c>
      <c r="G96" s="118">
        <v>5</v>
      </c>
      <c r="H96" s="118">
        <v>6</v>
      </c>
      <c r="I96" s="118">
        <v>7</v>
      </c>
      <c r="J96" s="118">
        <v>8</v>
      </c>
      <c r="K96" s="118">
        <v>9</v>
      </c>
      <c r="L96" s="118">
        <v>10</v>
      </c>
      <c r="M96" s="113"/>
      <c r="N96" s="118">
        <v>0</v>
      </c>
      <c r="O96" s="118">
        <v>1</v>
      </c>
      <c r="P96" s="118">
        <v>2</v>
      </c>
      <c r="Q96" s="118">
        <v>3</v>
      </c>
      <c r="R96" s="118">
        <v>4</v>
      </c>
      <c r="S96" s="118">
        <v>5</v>
      </c>
      <c r="T96" s="118">
        <v>6</v>
      </c>
      <c r="U96" s="118">
        <v>7</v>
      </c>
      <c r="V96" s="118">
        <v>8</v>
      </c>
      <c r="W96" s="118">
        <v>9</v>
      </c>
      <c r="X96" s="119">
        <v>10</v>
      </c>
      <c r="Y96" s="120"/>
      <c r="Z96" s="121"/>
      <c r="AA96" s="122"/>
      <c r="AB96" s="113"/>
      <c r="AC96" s="491" t="s">
        <v>79</v>
      </c>
      <c r="AD96" s="118">
        <v>0</v>
      </c>
      <c r="AE96" s="118">
        <v>1</v>
      </c>
      <c r="AF96" s="118">
        <v>2</v>
      </c>
      <c r="AG96" s="118">
        <v>3</v>
      </c>
      <c r="AH96" s="118">
        <v>4</v>
      </c>
      <c r="AI96" s="118">
        <v>5</v>
      </c>
      <c r="AJ96" s="118">
        <v>6</v>
      </c>
      <c r="AK96" s="118">
        <v>7</v>
      </c>
      <c r="AL96" s="118">
        <v>8</v>
      </c>
      <c r="AM96" s="118">
        <v>9</v>
      </c>
      <c r="AN96" s="118">
        <v>10</v>
      </c>
      <c r="AO96" s="113"/>
      <c r="AP96" s="118">
        <v>0</v>
      </c>
      <c r="AQ96" s="118">
        <v>1</v>
      </c>
      <c r="AR96" s="118">
        <v>2</v>
      </c>
      <c r="AS96" s="118">
        <v>3</v>
      </c>
      <c r="AT96" s="118">
        <v>4</v>
      </c>
      <c r="AU96" s="118">
        <v>5</v>
      </c>
      <c r="AV96" s="118">
        <v>6</v>
      </c>
      <c r="AW96" s="118">
        <v>7</v>
      </c>
      <c r="AX96" s="118">
        <v>8</v>
      </c>
      <c r="AY96" s="118">
        <v>9</v>
      </c>
      <c r="AZ96" s="119">
        <v>10</v>
      </c>
    </row>
    <row r="97" spans="1:52" ht="13.5" thickBot="1">
      <c r="A97" s="492"/>
      <c r="B97" s="118"/>
      <c r="C97" s="123">
        <v>11</v>
      </c>
      <c r="D97" s="118">
        <v>12</v>
      </c>
      <c r="E97" s="118">
        <v>13</v>
      </c>
      <c r="F97" s="118">
        <v>14</v>
      </c>
      <c r="G97" s="118">
        <v>15</v>
      </c>
      <c r="H97" s="118">
        <v>16</v>
      </c>
      <c r="I97" s="118">
        <v>17</v>
      </c>
      <c r="J97" s="118">
        <v>18</v>
      </c>
      <c r="K97" s="118">
        <v>19</v>
      </c>
      <c r="L97" s="118">
        <v>20</v>
      </c>
      <c r="M97" s="113"/>
      <c r="N97" s="118"/>
      <c r="O97" s="123">
        <v>11</v>
      </c>
      <c r="P97" s="118">
        <v>12</v>
      </c>
      <c r="Q97" s="118">
        <v>13</v>
      </c>
      <c r="R97" s="118">
        <v>14</v>
      </c>
      <c r="S97" s="118">
        <v>15</v>
      </c>
      <c r="T97" s="118">
        <v>16</v>
      </c>
      <c r="U97" s="118">
        <v>17</v>
      </c>
      <c r="V97" s="118">
        <v>18</v>
      </c>
      <c r="W97" s="118">
        <v>19</v>
      </c>
      <c r="X97" s="119">
        <v>20</v>
      </c>
      <c r="Y97" s="120"/>
      <c r="Z97" s="121"/>
      <c r="AA97" s="122"/>
      <c r="AB97" s="113"/>
      <c r="AC97" s="492"/>
      <c r="AD97" s="118"/>
      <c r="AE97" s="123">
        <v>11</v>
      </c>
      <c r="AF97" s="118">
        <v>12</v>
      </c>
      <c r="AG97" s="118">
        <v>13</v>
      </c>
      <c r="AH97" s="118">
        <v>14</v>
      </c>
      <c r="AI97" s="118">
        <v>15</v>
      </c>
      <c r="AJ97" s="118">
        <v>16</v>
      </c>
      <c r="AK97" s="118">
        <v>17</v>
      </c>
      <c r="AL97" s="118">
        <v>18</v>
      </c>
      <c r="AM97" s="118">
        <v>19</v>
      </c>
      <c r="AN97" s="118">
        <v>20</v>
      </c>
      <c r="AO97" s="113"/>
      <c r="AP97" s="118"/>
      <c r="AQ97" s="123">
        <v>11</v>
      </c>
      <c r="AR97" s="118">
        <v>12</v>
      </c>
      <c r="AS97" s="118">
        <v>13</v>
      </c>
      <c r="AT97" s="118">
        <v>14</v>
      </c>
      <c r="AU97" s="118">
        <v>15</v>
      </c>
      <c r="AV97" s="118">
        <v>16</v>
      </c>
      <c r="AW97" s="118">
        <v>17</v>
      </c>
      <c r="AX97" s="118">
        <v>18</v>
      </c>
      <c r="AY97" s="118">
        <v>19</v>
      </c>
      <c r="AZ97" s="119">
        <v>20</v>
      </c>
    </row>
    <row r="98" spans="1:52" ht="13.5" thickBot="1">
      <c r="A98" s="493"/>
      <c r="B98" s="124"/>
      <c r="C98" s="125">
        <v>21</v>
      </c>
      <c r="D98" s="126">
        <v>22</v>
      </c>
      <c r="E98" s="118">
        <v>23</v>
      </c>
      <c r="F98" s="118">
        <v>24</v>
      </c>
      <c r="G98" s="118">
        <v>25</v>
      </c>
      <c r="H98" s="118">
        <v>26</v>
      </c>
      <c r="I98" s="118">
        <v>27</v>
      </c>
      <c r="J98" s="118">
        <v>28</v>
      </c>
      <c r="K98" s="118">
        <v>29</v>
      </c>
      <c r="L98" s="118">
        <v>30</v>
      </c>
      <c r="M98" s="113"/>
      <c r="N98" s="124"/>
      <c r="O98" s="125">
        <v>21</v>
      </c>
      <c r="P98" s="126">
        <v>22</v>
      </c>
      <c r="Q98" s="118">
        <v>23</v>
      </c>
      <c r="R98" s="118">
        <v>24</v>
      </c>
      <c r="S98" s="118">
        <v>25</v>
      </c>
      <c r="T98" s="118">
        <v>26</v>
      </c>
      <c r="U98" s="118">
        <v>27</v>
      </c>
      <c r="V98" s="118">
        <v>28</v>
      </c>
      <c r="W98" s="118">
        <v>29</v>
      </c>
      <c r="X98" s="119">
        <v>30</v>
      </c>
      <c r="Y98" s="120"/>
      <c r="Z98" s="121"/>
      <c r="AA98" s="122"/>
      <c r="AB98" s="113"/>
      <c r="AC98" s="493"/>
      <c r="AD98" s="124"/>
      <c r="AE98" s="125">
        <v>21</v>
      </c>
      <c r="AF98" s="126">
        <v>22</v>
      </c>
      <c r="AG98" s="118">
        <v>23</v>
      </c>
      <c r="AH98" s="118">
        <v>24</v>
      </c>
      <c r="AI98" s="118">
        <v>25</v>
      </c>
      <c r="AJ98" s="118">
        <v>26</v>
      </c>
      <c r="AK98" s="118">
        <v>27</v>
      </c>
      <c r="AL98" s="118">
        <v>28</v>
      </c>
      <c r="AM98" s="118">
        <v>29</v>
      </c>
      <c r="AN98" s="118">
        <v>30</v>
      </c>
      <c r="AO98" s="113"/>
      <c r="AP98" s="124"/>
      <c r="AQ98" s="125">
        <v>21</v>
      </c>
      <c r="AR98" s="126">
        <v>22</v>
      </c>
      <c r="AS98" s="118">
        <v>23</v>
      </c>
      <c r="AT98" s="118">
        <v>24</v>
      </c>
      <c r="AU98" s="118">
        <v>25</v>
      </c>
      <c r="AV98" s="118">
        <v>26</v>
      </c>
      <c r="AW98" s="118">
        <v>27</v>
      </c>
      <c r="AX98" s="118">
        <v>28</v>
      </c>
      <c r="AY98" s="118">
        <v>29</v>
      </c>
      <c r="AZ98" s="119">
        <v>30</v>
      </c>
    </row>
    <row r="99" spans="1:52" ht="12.75">
      <c r="A99" s="114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5"/>
      <c r="Y99" s="113"/>
      <c r="Z99" s="121"/>
      <c r="AA99" s="122"/>
      <c r="AB99" s="113"/>
      <c r="AC99" s="114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5"/>
    </row>
    <row r="100" spans="1:52" ht="12.75">
      <c r="A100" s="128" t="s">
        <v>80</v>
      </c>
      <c r="B100" s="113"/>
      <c r="C100" s="113"/>
      <c r="D100" s="113"/>
      <c r="E100" s="113"/>
      <c r="F100" s="113"/>
      <c r="G100" s="116"/>
      <c r="H100" s="116"/>
      <c r="I100" s="129" t="s">
        <v>26</v>
      </c>
      <c r="J100" s="116"/>
      <c r="K100" s="116"/>
      <c r="L100" s="113"/>
      <c r="M100" s="130" t="s">
        <v>81</v>
      </c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5"/>
      <c r="Y100" s="113"/>
      <c r="Z100" s="121"/>
      <c r="AA100" s="122"/>
      <c r="AB100" s="113"/>
      <c r="AC100" s="128" t="s">
        <v>80</v>
      </c>
      <c r="AD100" s="113"/>
      <c r="AE100" s="113"/>
      <c r="AF100" s="113"/>
      <c r="AG100" s="113"/>
      <c r="AH100" s="113"/>
      <c r="AI100" s="116"/>
      <c r="AJ100" s="116"/>
      <c r="AK100" s="129" t="s">
        <v>26</v>
      </c>
      <c r="AL100" s="116"/>
      <c r="AM100" s="116"/>
      <c r="AN100" s="113"/>
      <c r="AO100" s="130" t="s">
        <v>81</v>
      </c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5"/>
    </row>
    <row r="101" spans="1:52" ht="12.75">
      <c r="A101" s="114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5"/>
      <c r="Y101" s="113"/>
      <c r="Z101" s="121"/>
      <c r="AA101" s="122"/>
      <c r="AB101" s="113"/>
      <c r="AC101" s="114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5"/>
    </row>
    <row r="102" spans="1:52" ht="12.75">
      <c r="A102" s="128" t="s">
        <v>82</v>
      </c>
      <c r="B102" s="113"/>
      <c r="C102" s="113"/>
      <c r="D102" s="149" t="str">
        <f>Los!$C$16</f>
        <v>TJ Sokol Křemže "B"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5"/>
      <c r="Y102" s="113"/>
      <c r="Z102" s="121"/>
      <c r="AA102" s="122"/>
      <c r="AB102" s="113"/>
      <c r="AC102" s="128" t="s">
        <v>82</v>
      </c>
      <c r="AD102" s="113"/>
      <c r="AE102" s="113"/>
      <c r="AF102" s="149" t="str">
        <f>Los!$C$16</f>
        <v>TJ Sokol Křemže "B"</v>
      </c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5"/>
    </row>
    <row r="103" spans="1:52" ht="13.5" thickBot="1">
      <c r="A103" s="131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3"/>
      <c r="Y103" s="113"/>
      <c r="Z103" s="121"/>
      <c r="AA103" s="122"/>
      <c r="AB103" s="113"/>
      <c r="AC103" s="131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3"/>
    </row>
    <row r="104" spans="1:52" ht="8.25" customHeight="1">
      <c r="A104" s="134" t="s">
        <v>83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21"/>
      <c r="AA104" s="122"/>
      <c r="AB104" s="113"/>
      <c r="AC104" s="134" t="s">
        <v>83</v>
      </c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4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</row>
  </sheetData>
  <sheetProtection/>
  <mergeCells count="24"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  <mergeCell ref="A34:A36"/>
    <mergeCell ref="AC34:AC36"/>
    <mergeCell ref="A7:A9"/>
    <mergeCell ref="AC7:AC9"/>
    <mergeCell ref="A11:A13"/>
    <mergeCell ref="AC11:AC13"/>
    <mergeCell ref="A15:A17"/>
    <mergeCell ref="AC15:AC17"/>
    <mergeCell ref="A88:A90"/>
    <mergeCell ref="AC88:AC90"/>
    <mergeCell ref="A92:A94"/>
    <mergeCell ref="AC92:AC94"/>
    <mergeCell ref="A96:A98"/>
    <mergeCell ref="AC96:AC98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BC24" sqref="BC24"/>
    </sheetView>
  </sheetViews>
  <sheetFormatPr defaultColWidth="9.00390625" defaultRowHeight="12.75"/>
  <cols>
    <col min="1" max="1" width="6.875" style="105" customWidth="1"/>
    <col min="2" max="12" width="2.75390625" style="105" customWidth="1"/>
    <col min="13" max="13" width="4.375" style="105" customWidth="1"/>
    <col min="14" max="24" width="2.75390625" style="105" customWidth="1"/>
    <col min="25" max="28" width="4.75390625" style="105" customWidth="1"/>
    <col min="29" max="29" width="6.875" style="105" customWidth="1"/>
    <col min="30" max="40" width="2.75390625" style="105" customWidth="1"/>
    <col min="41" max="41" width="4.375" style="105" customWidth="1"/>
    <col min="42" max="52" width="2.75390625" style="105" customWidth="1"/>
    <col min="53" max="16384" width="9.125" style="105" customWidth="1"/>
  </cols>
  <sheetData>
    <row r="2" spans="1:47" ht="13.5" thickBot="1">
      <c r="A2" s="105" t="str">
        <f>Los!B39</f>
        <v>II. LIGA JIŽNÍ ČECHY</v>
      </c>
      <c r="D2" s="105" t="str">
        <f>Los!C39</f>
        <v>3. Kolo</v>
      </c>
      <c r="S2" s="105" t="str">
        <f>Los!B40</f>
        <v>smíšená čtyřhra</v>
      </c>
      <c r="V2" s="148"/>
      <c r="W2" s="148"/>
      <c r="Z2" s="106"/>
      <c r="AA2" s="107"/>
      <c r="AC2" s="105" t="str">
        <f>A2</f>
        <v>II. LIGA JIŽNÍ ČECHY</v>
      </c>
      <c r="AF2" s="105" t="str">
        <f>D2</f>
        <v>3. Kolo</v>
      </c>
      <c r="AU2" s="105" t="str">
        <f>Los!B41</f>
        <v>2. čtyřhra mužů</v>
      </c>
    </row>
    <row r="3" spans="1:52" ht="22.5" customHeight="1">
      <c r="A3" s="150" t="s">
        <v>45</v>
      </c>
      <c r="B3" s="108" t="s">
        <v>84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 t="s">
        <v>75</v>
      </c>
      <c r="S3" s="109"/>
      <c r="T3" s="109"/>
      <c r="U3" s="111"/>
      <c r="V3" s="111"/>
      <c r="W3" s="111"/>
      <c r="X3" s="112"/>
      <c r="Y3" s="113"/>
      <c r="Z3" s="106"/>
      <c r="AA3" s="107"/>
      <c r="AB3" s="113"/>
      <c r="AC3" s="150" t="str">
        <f>A3</f>
        <v>5-3</v>
      </c>
      <c r="AD3" s="108" t="s">
        <v>85</v>
      </c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10" t="s">
        <v>75</v>
      </c>
      <c r="AU3" s="109"/>
      <c r="AV3" s="109"/>
      <c r="AW3" s="111"/>
      <c r="AX3" s="111"/>
      <c r="AY3" s="111"/>
      <c r="AZ3" s="112"/>
    </row>
    <row r="4" spans="1:52" ht="12.75">
      <c r="A4" s="152" t="s">
        <v>91</v>
      </c>
      <c r="B4" s="113"/>
      <c r="C4" s="113" t="str">
        <f>'3-5'!C3</f>
        <v>TJ Sokol Křemže "A"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 t="str">
        <f>'3-5'!C4</f>
        <v>TJ Sokol Vodňany</v>
      </c>
      <c r="O4" s="113"/>
      <c r="P4" s="113"/>
      <c r="Q4" s="113"/>
      <c r="R4" s="113"/>
      <c r="S4" s="113"/>
      <c r="T4" s="113"/>
      <c r="U4" s="113"/>
      <c r="V4" s="113"/>
      <c r="W4" s="113"/>
      <c r="X4" s="115"/>
      <c r="Y4" s="113"/>
      <c r="Z4" s="106"/>
      <c r="AA4" s="107"/>
      <c r="AB4" s="113"/>
      <c r="AC4" s="152" t="str">
        <f>A4</f>
        <v>II. kolo</v>
      </c>
      <c r="AD4" s="113"/>
      <c r="AE4" s="113" t="str">
        <f>C4</f>
        <v>TJ Sokol Křemže "A"</v>
      </c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 t="str">
        <f>N4</f>
        <v>TJ Sokol Vodňany</v>
      </c>
      <c r="AQ4" s="113"/>
      <c r="AR4" s="113"/>
      <c r="AS4" s="113"/>
      <c r="AT4" s="113"/>
      <c r="AU4" s="113"/>
      <c r="AV4" s="113"/>
      <c r="AW4" s="113"/>
      <c r="AX4" s="113"/>
      <c r="AY4" s="113"/>
      <c r="AZ4" s="115"/>
    </row>
    <row r="5" spans="1:52" ht="15.75">
      <c r="A5" s="147" t="s">
        <v>76</v>
      </c>
      <c r="B5" s="153" t="str">
        <f>'3-5'!B8</f>
        <v>Beran, Krejčí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 t="s">
        <v>26</v>
      </c>
      <c r="N5" s="153" t="str">
        <f>'3-5'!C8</f>
        <v>Bouberle, Bouberlová</v>
      </c>
      <c r="O5" s="116"/>
      <c r="P5" s="116"/>
      <c r="Q5" s="116"/>
      <c r="R5" s="116"/>
      <c r="S5" s="116"/>
      <c r="T5" s="116"/>
      <c r="U5" s="116"/>
      <c r="V5" s="116"/>
      <c r="W5" s="116"/>
      <c r="X5" s="115"/>
      <c r="Y5" s="113"/>
      <c r="Z5" s="106"/>
      <c r="AA5" s="107"/>
      <c r="AB5" s="113"/>
      <c r="AC5" s="147" t="s">
        <v>76</v>
      </c>
      <c r="AD5" s="154" t="str">
        <f>'3-5'!B9</f>
        <v>xxx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6" t="s">
        <v>26</v>
      </c>
      <c r="AP5" s="154" t="str">
        <f>'3-5'!C9</f>
        <v>Vojta , Nečas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5"/>
    </row>
    <row r="6" spans="1:52" ht="12.75">
      <c r="A6" s="114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5"/>
      <c r="Y6" s="113"/>
      <c r="Z6" s="106"/>
      <c r="AA6" s="107"/>
      <c r="AB6" s="113"/>
      <c r="AC6" s="114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5"/>
    </row>
    <row r="7" spans="1:52" ht="12.75">
      <c r="A7" s="491" t="s">
        <v>77</v>
      </c>
      <c r="B7" s="118">
        <v>0</v>
      </c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  <c r="I7" s="118">
        <v>7</v>
      </c>
      <c r="J7" s="118">
        <v>8</v>
      </c>
      <c r="K7" s="118">
        <v>9</v>
      </c>
      <c r="L7" s="118">
        <v>10</v>
      </c>
      <c r="M7" s="113"/>
      <c r="N7" s="118">
        <v>0</v>
      </c>
      <c r="O7" s="118">
        <v>1</v>
      </c>
      <c r="P7" s="118">
        <v>2</v>
      </c>
      <c r="Q7" s="118">
        <v>3</v>
      </c>
      <c r="R7" s="118">
        <v>4</v>
      </c>
      <c r="S7" s="118">
        <v>5</v>
      </c>
      <c r="T7" s="118">
        <v>6</v>
      </c>
      <c r="U7" s="118">
        <v>7</v>
      </c>
      <c r="V7" s="118">
        <v>8</v>
      </c>
      <c r="W7" s="118">
        <v>9</v>
      </c>
      <c r="X7" s="119">
        <v>10</v>
      </c>
      <c r="Y7" s="120"/>
      <c r="Z7" s="121"/>
      <c r="AA7" s="122"/>
      <c r="AB7" s="113"/>
      <c r="AC7" s="491" t="s">
        <v>77</v>
      </c>
      <c r="AD7" s="118">
        <v>0</v>
      </c>
      <c r="AE7" s="118">
        <v>1</v>
      </c>
      <c r="AF7" s="118">
        <v>2</v>
      </c>
      <c r="AG7" s="118">
        <v>3</v>
      </c>
      <c r="AH7" s="118">
        <v>4</v>
      </c>
      <c r="AI7" s="118">
        <v>5</v>
      </c>
      <c r="AJ7" s="118">
        <v>6</v>
      </c>
      <c r="AK7" s="118">
        <v>7</v>
      </c>
      <c r="AL7" s="118">
        <v>8</v>
      </c>
      <c r="AM7" s="118">
        <v>9</v>
      </c>
      <c r="AN7" s="118">
        <v>10</v>
      </c>
      <c r="AO7" s="113"/>
      <c r="AP7" s="118">
        <v>0</v>
      </c>
      <c r="AQ7" s="118">
        <v>1</v>
      </c>
      <c r="AR7" s="118">
        <v>2</v>
      </c>
      <c r="AS7" s="118">
        <v>3</v>
      </c>
      <c r="AT7" s="118">
        <v>4</v>
      </c>
      <c r="AU7" s="118">
        <v>5</v>
      </c>
      <c r="AV7" s="118">
        <v>6</v>
      </c>
      <c r="AW7" s="118">
        <v>7</v>
      </c>
      <c r="AX7" s="118">
        <v>8</v>
      </c>
      <c r="AY7" s="118">
        <v>9</v>
      </c>
      <c r="AZ7" s="119">
        <v>10</v>
      </c>
    </row>
    <row r="8" spans="1:52" ht="13.5" thickBot="1">
      <c r="A8" s="492"/>
      <c r="B8" s="118"/>
      <c r="C8" s="123">
        <v>11</v>
      </c>
      <c r="D8" s="118">
        <v>12</v>
      </c>
      <c r="E8" s="118">
        <v>13</v>
      </c>
      <c r="F8" s="118">
        <v>14</v>
      </c>
      <c r="G8" s="118">
        <v>15</v>
      </c>
      <c r="H8" s="118">
        <v>16</v>
      </c>
      <c r="I8" s="118">
        <v>17</v>
      </c>
      <c r="J8" s="118">
        <v>18</v>
      </c>
      <c r="K8" s="118">
        <v>19</v>
      </c>
      <c r="L8" s="118">
        <v>20</v>
      </c>
      <c r="M8" s="113"/>
      <c r="N8" s="118"/>
      <c r="O8" s="123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9">
        <v>20</v>
      </c>
      <c r="Y8" s="120"/>
      <c r="Z8" s="121"/>
      <c r="AA8" s="122"/>
      <c r="AB8" s="113"/>
      <c r="AC8" s="492"/>
      <c r="AD8" s="118"/>
      <c r="AE8" s="123">
        <v>11</v>
      </c>
      <c r="AF8" s="118">
        <v>12</v>
      </c>
      <c r="AG8" s="118">
        <v>13</v>
      </c>
      <c r="AH8" s="118">
        <v>14</v>
      </c>
      <c r="AI8" s="118">
        <v>15</v>
      </c>
      <c r="AJ8" s="118">
        <v>16</v>
      </c>
      <c r="AK8" s="118">
        <v>17</v>
      </c>
      <c r="AL8" s="118">
        <v>18</v>
      </c>
      <c r="AM8" s="118">
        <v>19</v>
      </c>
      <c r="AN8" s="118">
        <v>20</v>
      </c>
      <c r="AO8" s="113"/>
      <c r="AP8" s="118"/>
      <c r="AQ8" s="123">
        <v>11</v>
      </c>
      <c r="AR8" s="118">
        <v>12</v>
      </c>
      <c r="AS8" s="118">
        <v>13</v>
      </c>
      <c r="AT8" s="118">
        <v>14</v>
      </c>
      <c r="AU8" s="118">
        <v>15</v>
      </c>
      <c r="AV8" s="118">
        <v>16</v>
      </c>
      <c r="AW8" s="118">
        <v>17</v>
      </c>
      <c r="AX8" s="118">
        <v>18</v>
      </c>
      <c r="AY8" s="118">
        <v>19</v>
      </c>
      <c r="AZ8" s="119">
        <v>20</v>
      </c>
    </row>
    <row r="9" spans="1:52" ht="13.5" thickBot="1">
      <c r="A9" s="493"/>
      <c r="B9" s="124"/>
      <c r="C9" s="125">
        <v>21</v>
      </c>
      <c r="D9" s="126">
        <v>22</v>
      </c>
      <c r="E9" s="118">
        <v>23</v>
      </c>
      <c r="F9" s="118">
        <v>24</v>
      </c>
      <c r="G9" s="118">
        <v>25</v>
      </c>
      <c r="H9" s="118">
        <v>26</v>
      </c>
      <c r="I9" s="118">
        <v>27</v>
      </c>
      <c r="J9" s="118">
        <v>28</v>
      </c>
      <c r="K9" s="118">
        <v>29</v>
      </c>
      <c r="L9" s="118">
        <v>30</v>
      </c>
      <c r="M9" s="113"/>
      <c r="N9" s="124"/>
      <c r="O9" s="125">
        <v>21</v>
      </c>
      <c r="P9" s="126">
        <v>22</v>
      </c>
      <c r="Q9" s="118">
        <v>23</v>
      </c>
      <c r="R9" s="118">
        <v>24</v>
      </c>
      <c r="S9" s="118">
        <v>25</v>
      </c>
      <c r="T9" s="118">
        <v>26</v>
      </c>
      <c r="U9" s="118">
        <v>27</v>
      </c>
      <c r="V9" s="118">
        <v>28</v>
      </c>
      <c r="W9" s="118">
        <v>29</v>
      </c>
      <c r="X9" s="119">
        <v>30</v>
      </c>
      <c r="Y9" s="120"/>
      <c r="Z9" s="121"/>
      <c r="AA9" s="122"/>
      <c r="AB9" s="113"/>
      <c r="AC9" s="493"/>
      <c r="AD9" s="124"/>
      <c r="AE9" s="125">
        <v>21</v>
      </c>
      <c r="AF9" s="126">
        <v>22</v>
      </c>
      <c r="AG9" s="118">
        <v>23</v>
      </c>
      <c r="AH9" s="118">
        <v>24</v>
      </c>
      <c r="AI9" s="118">
        <v>25</v>
      </c>
      <c r="AJ9" s="118">
        <v>26</v>
      </c>
      <c r="AK9" s="118">
        <v>27</v>
      </c>
      <c r="AL9" s="118">
        <v>28</v>
      </c>
      <c r="AM9" s="118">
        <v>29</v>
      </c>
      <c r="AN9" s="118">
        <v>30</v>
      </c>
      <c r="AO9" s="113"/>
      <c r="AP9" s="124"/>
      <c r="AQ9" s="125">
        <v>21</v>
      </c>
      <c r="AR9" s="126">
        <v>22</v>
      </c>
      <c r="AS9" s="118">
        <v>23</v>
      </c>
      <c r="AT9" s="118">
        <v>24</v>
      </c>
      <c r="AU9" s="118">
        <v>25</v>
      </c>
      <c r="AV9" s="118">
        <v>26</v>
      </c>
      <c r="AW9" s="118">
        <v>27</v>
      </c>
      <c r="AX9" s="118">
        <v>28</v>
      </c>
      <c r="AY9" s="118">
        <v>29</v>
      </c>
      <c r="AZ9" s="119">
        <v>30</v>
      </c>
    </row>
    <row r="10" spans="1:52" ht="3" customHeight="1">
      <c r="A10" s="127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5"/>
      <c r="Y10" s="113"/>
      <c r="Z10" s="106"/>
      <c r="AA10" s="107"/>
      <c r="AB10" s="113"/>
      <c r="AC10" s="127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5"/>
    </row>
    <row r="11" spans="1:52" ht="12.75">
      <c r="A11" s="491" t="s">
        <v>78</v>
      </c>
      <c r="B11" s="118">
        <v>0</v>
      </c>
      <c r="C11" s="118">
        <v>1</v>
      </c>
      <c r="D11" s="118">
        <v>2</v>
      </c>
      <c r="E11" s="118">
        <v>3</v>
      </c>
      <c r="F11" s="118">
        <v>4</v>
      </c>
      <c r="G11" s="118">
        <v>5</v>
      </c>
      <c r="H11" s="118">
        <v>6</v>
      </c>
      <c r="I11" s="118">
        <v>7</v>
      </c>
      <c r="J11" s="118">
        <v>8</v>
      </c>
      <c r="K11" s="118">
        <v>9</v>
      </c>
      <c r="L11" s="118">
        <v>10</v>
      </c>
      <c r="M11" s="113"/>
      <c r="N11" s="118">
        <v>0</v>
      </c>
      <c r="O11" s="118">
        <v>1</v>
      </c>
      <c r="P11" s="118">
        <v>2</v>
      </c>
      <c r="Q11" s="118">
        <v>3</v>
      </c>
      <c r="R11" s="118">
        <v>4</v>
      </c>
      <c r="S11" s="118">
        <v>5</v>
      </c>
      <c r="T11" s="118">
        <v>6</v>
      </c>
      <c r="U11" s="118">
        <v>7</v>
      </c>
      <c r="V11" s="118">
        <v>8</v>
      </c>
      <c r="W11" s="118">
        <v>9</v>
      </c>
      <c r="X11" s="119">
        <v>10</v>
      </c>
      <c r="Y11" s="120"/>
      <c r="Z11" s="121"/>
      <c r="AA11" s="122"/>
      <c r="AB11" s="113"/>
      <c r="AC11" s="491" t="s">
        <v>78</v>
      </c>
      <c r="AD11" s="118">
        <v>0</v>
      </c>
      <c r="AE11" s="118">
        <v>1</v>
      </c>
      <c r="AF11" s="118">
        <v>2</v>
      </c>
      <c r="AG11" s="118">
        <v>3</v>
      </c>
      <c r="AH11" s="118">
        <v>4</v>
      </c>
      <c r="AI11" s="118">
        <v>5</v>
      </c>
      <c r="AJ11" s="118">
        <v>6</v>
      </c>
      <c r="AK11" s="118">
        <v>7</v>
      </c>
      <c r="AL11" s="118">
        <v>8</v>
      </c>
      <c r="AM11" s="118">
        <v>9</v>
      </c>
      <c r="AN11" s="118">
        <v>10</v>
      </c>
      <c r="AO11" s="113"/>
      <c r="AP11" s="118">
        <v>0</v>
      </c>
      <c r="AQ11" s="118">
        <v>1</v>
      </c>
      <c r="AR11" s="118">
        <v>2</v>
      </c>
      <c r="AS11" s="118">
        <v>3</v>
      </c>
      <c r="AT11" s="118">
        <v>4</v>
      </c>
      <c r="AU11" s="118">
        <v>5</v>
      </c>
      <c r="AV11" s="118">
        <v>6</v>
      </c>
      <c r="AW11" s="118">
        <v>7</v>
      </c>
      <c r="AX11" s="118">
        <v>8</v>
      </c>
      <c r="AY11" s="118">
        <v>9</v>
      </c>
      <c r="AZ11" s="119">
        <v>10</v>
      </c>
    </row>
    <row r="12" spans="1:52" ht="13.5" thickBot="1">
      <c r="A12" s="492"/>
      <c r="B12" s="118"/>
      <c r="C12" s="123">
        <v>11</v>
      </c>
      <c r="D12" s="118">
        <v>12</v>
      </c>
      <c r="E12" s="118">
        <v>13</v>
      </c>
      <c r="F12" s="118">
        <v>14</v>
      </c>
      <c r="G12" s="118">
        <v>15</v>
      </c>
      <c r="H12" s="118">
        <v>16</v>
      </c>
      <c r="I12" s="118">
        <v>17</v>
      </c>
      <c r="J12" s="118">
        <v>18</v>
      </c>
      <c r="K12" s="118">
        <v>19</v>
      </c>
      <c r="L12" s="118">
        <v>20</v>
      </c>
      <c r="M12" s="113"/>
      <c r="N12" s="118"/>
      <c r="O12" s="123">
        <v>11</v>
      </c>
      <c r="P12" s="118">
        <v>12</v>
      </c>
      <c r="Q12" s="118">
        <v>13</v>
      </c>
      <c r="R12" s="118">
        <v>14</v>
      </c>
      <c r="S12" s="118">
        <v>15</v>
      </c>
      <c r="T12" s="118">
        <v>16</v>
      </c>
      <c r="U12" s="118">
        <v>17</v>
      </c>
      <c r="V12" s="118">
        <v>18</v>
      </c>
      <c r="W12" s="118">
        <v>19</v>
      </c>
      <c r="X12" s="119">
        <v>20</v>
      </c>
      <c r="Y12" s="120"/>
      <c r="Z12" s="121"/>
      <c r="AA12" s="122"/>
      <c r="AB12" s="113"/>
      <c r="AC12" s="492"/>
      <c r="AD12" s="118"/>
      <c r="AE12" s="123">
        <v>11</v>
      </c>
      <c r="AF12" s="118">
        <v>12</v>
      </c>
      <c r="AG12" s="118">
        <v>13</v>
      </c>
      <c r="AH12" s="118">
        <v>14</v>
      </c>
      <c r="AI12" s="118">
        <v>15</v>
      </c>
      <c r="AJ12" s="118">
        <v>16</v>
      </c>
      <c r="AK12" s="118">
        <v>17</v>
      </c>
      <c r="AL12" s="118">
        <v>18</v>
      </c>
      <c r="AM12" s="118">
        <v>19</v>
      </c>
      <c r="AN12" s="118">
        <v>20</v>
      </c>
      <c r="AO12" s="113"/>
      <c r="AP12" s="118"/>
      <c r="AQ12" s="123">
        <v>11</v>
      </c>
      <c r="AR12" s="118">
        <v>12</v>
      </c>
      <c r="AS12" s="118">
        <v>13</v>
      </c>
      <c r="AT12" s="118">
        <v>14</v>
      </c>
      <c r="AU12" s="118">
        <v>15</v>
      </c>
      <c r="AV12" s="118">
        <v>16</v>
      </c>
      <c r="AW12" s="118">
        <v>17</v>
      </c>
      <c r="AX12" s="118">
        <v>18</v>
      </c>
      <c r="AY12" s="118">
        <v>19</v>
      </c>
      <c r="AZ12" s="119">
        <v>20</v>
      </c>
    </row>
    <row r="13" spans="1:52" ht="13.5" thickBot="1">
      <c r="A13" s="493"/>
      <c r="B13" s="124"/>
      <c r="C13" s="125">
        <v>21</v>
      </c>
      <c r="D13" s="126">
        <v>22</v>
      </c>
      <c r="E13" s="118">
        <v>23</v>
      </c>
      <c r="F13" s="118">
        <v>24</v>
      </c>
      <c r="G13" s="118">
        <v>25</v>
      </c>
      <c r="H13" s="118">
        <v>26</v>
      </c>
      <c r="I13" s="118">
        <v>27</v>
      </c>
      <c r="J13" s="118">
        <v>28</v>
      </c>
      <c r="K13" s="118">
        <v>29</v>
      </c>
      <c r="L13" s="118">
        <v>30</v>
      </c>
      <c r="M13" s="113"/>
      <c r="N13" s="124"/>
      <c r="O13" s="125">
        <v>21</v>
      </c>
      <c r="P13" s="126">
        <v>22</v>
      </c>
      <c r="Q13" s="118">
        <v>23</v>
      </c>
      <c r="R13" s="118">
        <v>24</v>
      </c>
      <c r="S13" s="118">
        <v>25</v>
      </c>
      <c r="T13" s="118">
        <v>26</v>
      </c>
      <c r="U13" s="118">
        <v>27</v>
      </c>
      <c r="V13" s="118">
        <v>28</v>
      </c>
      <c r="W13" s="118">
        <v>29</v>
      </c>
      <c r="X13" s="119">
        <v>30</v>
      </c>
      <c r="Y13" s="120"/>
      <c r="Z13" s="121"/>
      <c r="AA13" s="122"/>
      <c r="AB13" s="113"/>
      <c r="AC13" s="493"/>
      <c r="AD13" s="124"/>
      <c r="AE13" s="125">
        <v>21</v>
      </c>
      <c r="AF13" s="126">
        <v>22</v>
      </c>
      <c r="AG13" s="118">
        <v>23</v>
      </c>
      <c r="AH13" s="118">
        <v>24</v>
      </c>
      <c r="AI13" s="118">
        <v>25</v>
      </c>
      <c r="AJ13" s="118">
        <v>26</v>
      </c>
      <c r="AK13" s="118">
        <v>27</v>
      </c>
      <c r="AL13" s="118">
        <v>28</v>
      </c>
      <c r="AM13" s="118">
        <v>29</v>
      </c>
      <c r="AN13" s="118">
        <v>30</v>
      </c>
      <c r="AO13" s="113"/>
      <c r="AP13" s="124"/>
      <c r="AQ13" s="125">
        <v>21</v>
      </c>
      <c r="AR13" s="126">
        <v>22</v>
      </c>
      <c r="AS13" s="118">
        <v>23</v>
      </c>
      <c r="AT13" s="118">
        <v>24</v>
      </c>
      <c r="AU13" s="118">
        <v>25</v>
      </c>
      <c r="AV13" s="118">
        <v>26</v>
      </c>
      <c r="AW13" s="118">
        <v>27</v>
      </c>
      <c r="AX13" s="118">
        <v>28</v>
      </c>
      <c r="AY13" s="118">
        <v>29</v>
      </c>
      <c r="AZ13" s="119">
        <v>30</v>
      </c>
    </row>
    <row r="14" spans="1:52" ht="3" customHeight="1">
      <c r="A14" s="127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5"/>
      <c r="Y14" s="113"/>
      <c r="Z14" s="106"/>
      <c r="AA14" s="107"/>
      <c r="AB14" s="113"/>
      <c r="AC14" s="127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5"/>
    </row>
    <row r="15" spans="1:52" ht="12.75">
      <c r="A15" s="491" t="s">
        <v>79</v>
      </c>
      <c r="B15" s="118">
        <v>0</v>
      </c>
      <c r="C15" s="118">
        <v>1</v>
      </c>
      <c r="D15" s="118">
        <v>2</v>
      </c>
      <c r="E15" s="118">
        <v>3</v>
      </c>
      <c r="F15" s="118">
        <v>4</v>
      </c>
      <c r="G15" s="118">
        <v>5</v>
      </c>
      <c r="H15" s="118">
        <v>6</v>
      </c>
      <c r="I15" s="118">
        <v>7</v>
      </c>
      <c r="J15" s="118">
        <v>8</v>
      </c>
      <c r="K15" s="118">
        <v>9</v>
      </c>
      <c r="L15" s="118">
        <v>10</v>
      </c>
      <c r="M15" s="113"/>
      <c r="N15" s="118">
        <v>0</v>
      </c>
      <c r="O15" s="118">
        <v>1</v>
      </c>
      <c r="P15" s="118">
        <v>2</v>
      </c>
      <c r="Q15" s="118">
        <v>3</v>
      </c>
      <c r="R15" s="118">
        <v>4</v>
      </c>
      <c r="S15" s="118">
        <v>5</v>
      </c>
      <c r="T15" s="118">
        <v>6</v>
      </c>
      <c r="U15" s="118">
        <v>7</v>
      </c>
      <c r="V15" s="118">
        <v>8</v>
      </c>
      <c r="W15" s="118">
        <v>9</v>
      </c>
      <c r="X15" s="119">
        <v>10</v>
      </c>
      <c r="Y15" s="120"/>
      <c r="Z15" s="121"/>
      <c r="AA15" s="122"/>
      <c r="AB15" s="113"/>
      <c r="AC15" s="491" t="s">
        <v>79</v>
      </c>
      <c r="AD15" s="118">
        <v>0</v>
      </c>
      <c r="AE15" s="118">
        <v>1</v>
      </c>
      <c r="AF15" s="118">
        <v>2</v>
      </c>
      <c r="AG15" s="118">
        <v>3</v>
      </c>
      <c r="AH15" s="118">
        <v>4</v>
      </c>
      <c r="AI15" s="118">
        <v>5</v>
      </c>
      <c r="AJ15" s="118">
        <v>6</v>
      </c>
      <c r="AK15" s="118">
        <v>7</v>
      </c>
      <c r="AL15" s="118">
        <v>8</v>
      </c>
      <c r="AM15" s="118">
        <v>9</v>
      </c>
      <c r="AN15" s="118">
        <v>10</v>
      </c>
      <c r="AO15" s="113"/>
      <c r="AP15" s="118">
        <v>0</v>
      </c>
      <c r="AQ15" s="118">
        <v>1</v>
      </c>
      <c r="AR15" s="118">
        <v>2</v>
      </c>
      <c r="AS15" s="118">
        <v>3</v>
      </c>
      <c r="AT15" s="118">
        <v>4</v>
      </c>
      <c r="AU15" s="118">
        <v>5</v>
      </c>
      <c r="AV15" s="118">
        <v>6</v>
      </c>
      <c r="AW15" s="118">
        <v>7</v>
      </c>
      <c r="AX15" s="118">
        <v>8</v>
      </c>
      <c r="AY15" s="118">
        <v>9</v>
      </c>
      <c r="AZ15" s="119">
        <v>10</v>
      </c>
    </row>
    <row r="16" spans="1:52" ht="13.5" thickBot="1">
      <c r="A16" s="492"/>
      <c r="B16" s="118"/>
      <c r="C16" s="123">
        <v>11</v>
      </c>
      <c r="D16" s="118">
        <v>12</v>
      </c>
      <c r="E16" s="118">
        <v>13</v>
      </c>
      <c r="F16" s="118">
        <v>14</v>
      </c>
      <c r="G16" s="118">
        <v>15</v>
      </c>
      <c r="H16" s="118">
        <v>16</v>
      </c>
      <c r="I16" s="118">
        <v>17</v>
      </c>
      <c r="J16" s="118">
        <v>18</v>
      </c>
      <c r="K16" s="118">
        <v>19</v>
      </c>
      <c r="L16" s="118">
        <v>20</v>
      </c>
      <c r="M16" s="113"/>
      <c r="N16" s="118"/>
      <c r="O16" s="123">
        <v>11</v>
      </c>
      <c r="P16" s="118">
        <v>12</v>
      </c>
      <c r="Q16" s="118">
        <v>13</v>
      </c>
      <c r="R16" s="118">
        <v>14</v>
      </c>
      <c r="S16" s="118">
        <v>15</v>
      </c>
      <c r="T16" s="118">
        <v>16</v>
      </c>
      <c r="U16" s="118">
        <v>17</v>
      </c>
      <c r="V16" s="118">
        <v>18</v>
      </c>
      <c r="W16" s="118">
        <v>19</v>
      </c>
      <c r="X16" s="119">
        <v>20</v>
      </c>
      <c r="Y16" s="120"/>
      <c r="Z16" s="121"/>
      <c r="AA16" s="122"/>
      <c r="AB16" s="113"/>
      <c r="AC16" s="492"/>
      <c r="AD16" s="118"/>
      <c r="AE16" s="123">
        <v>11</v>
      </c>
      <c r="AF16" s="118">
        <v>12</v>
      </c>
      <c r="AG16" s="118">
        <v>13</v>
      </c>
      <c r="AH16" s="118">
        <v>14</v>
      </c>
      <c r="AI16" s="118">
        <v>15</v>
      </c>
      <c r="AJ16" s="118">
        <v>16</v>
      </c>
      <c r="AK16" s="118">
        <v>17</v>
      </c>
      <c r="AL16" s="118">
        <v>18</v>
      </c>
      <c r="AM16" s="118">
        <v>19</v>
      </c>
      <c r="AN16" s="118">
        <v>20</v>
      </c>
      <c r="AO16" s="113"/>
      <c r="AP16" s="118"/>
      <c r="AQ16" s="123">
        <v>11</v>
      </c>
      <c r="AR16" s="118">
        <v>12</v>
      </c>
      <c r="AS16" s="118">
        <v>13</v>
      </c>
      <c r="AT16" s="118">
        <v>14</v>
      </c>
      <c r="AU16" s="118">
        <v>15</v>
      </c>
      <c r="AV16" s="118">
        <v>16</v>
      </c>
      <c r="AW16" s="118">
        <v>17</v>
      </c>
      <c r="AX16" s="118">
        <v>18</v>
      </c>
      <c r="AY16" s="118">
        <v>19</v>
      </c>
      <c r="AZ16" s="119">
        <v>20</v>
      </c>
    </row>
    <row r="17" spans="1:52" ht="13.5" thickBot="1">
      <c r="A17" s="493"/>
      <c r="B17" s="124"/>
      <c r="C17" s="125">
        <v>21</v>
      </c>
      <c r="D17" s="126">
        <v>22</v>
      </c>
      <c r="E17" s="118">
        <v>23</v>
      </c>
      <c r="F17" s="118">
        <v>24</v>
      </c>
      <c r="G17" s="118">
        <v>25</v>
      </c>
      <c r="H17" s="118">
        <v>26</v>
      </c>
      <c r="I17" s="118">
        <v>27</v>
      </c>
      <c r="J17" s="118">
        <v>28</v>
      </c>
      <c r="K17" s="118">
        <v>29</v>
      </c>
      <c r="L17" s="118">
        <v>30</v>
      </c>
      <c r="M17" s="113"/>
      <c r="N17" s="124"/>
      <c r="O17" s="125">
        <v>21</v>
      </c>
      <c r="P17" s="126">
        <v>22</v>
      </c>
      <c r="Q17" s="118">
        <v>23</v>
      </c>
      <c r="R17" s="118">
        <v>24</v>
      </c>
      <c r="S17" s="118">
        <v>25</v>
      </c>
      <c r="T17" s="118">
        <v>26</v>
      </c>
      <c r="U17" s="118">
        <v>27</v>
      </c>
      <c r="V17" s="118">
        <v>28</v>
      </c>
      <c r="W17" s="118">
        <v>29</v>
      </c>
      <c r="X17" s="119">
        <v>30</v>
      </c>
      <c r="Y17" s="120"/>
      <c r="Z17" s="121"/>
      <c r="AA17" s="122"/>
      <c r="AB17" s="113"/>
      <c r="AC17" s="493"/>
      <c r="AD17" s="124"/>
      <c r="AE17" s="125">
        <v>21</v>
      </c>
      <c r="AF17" s="126">
        <v>22</v>
      </c>
      <c r="AG17" s="118">
        <v>23</v>
      </c>
      <c r="AH17" s="118">
        <v>24</v>
      </c>
      <c r="AI17" s="118">
        <v>25</v>
      </c>
      <c r="AJ17" s="118">
        <v>26</v>
      </c>
      <c r="AK17" s="118">
        <v>27</v>
      </c>
      <c r="AL17" s="118">
        <v>28</v>
      </c>
      <c r="AM17" s="118">
        <v>29</v>
      </c>
      <c r="AN17" s="118">
        <v>30</v>
      </c>
      <c r="AO17" s="113"/>
      <c r="AP17" s="124"/>
      <c r="AQ17" s="125">
        <v>21</v>
      </c>
      <c r="AR17" s="126">
        <v>22</v>
      </c>
      <c r="AS17" s="118">
        <v>23</v>
      </c>
      <c r="AT17" s="118">
        <v>24</v>
      </c>
      <c r="AU17" s="118">
        <v>25</v>
      </c>
      <c r="AV17" s="118">
        <v>26</v>
      </c>
      <c r="AW17" s="118">
        <v>27</v>
      </c>
      <c r="AX17" s="118">
        <v>28</v>
      </c>
      <c r="AY17" s="118">
        <v>29</v>
      </c>
      <c r="AZ17" s="119">
        <v>30</v>
      </c>
    </row>
    <row r="18" spans="1:52" ht="12.75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5"/>
      <c r="Y18" s="113"/>
      <c r="Z18" s="106"/>
      <c r="AA18" s="107"/>
      <c r="AB18" s="113"/>
      <c r="AC18" s="114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5"/>
    </row>
    <row r="19" spans="1:52" ht="12.75">
      <c r="A19" s="128" t="s">
        <v>80</v>
      </c>
      <c r="B19" s="113"/>
      <c r="C19" s="113"/>
      <c r="D19" s="113"/>
      <c r="E19" s="113"/>
      <c r="F19" s="113"/>
      <c r="G19" s="116"/>
      <c r="H19" s="116"/>
      <c r="I19" s="129" t="s">
        <v>26</v>
      </c>
      <c r="J19" s="116"/>
      <c r="K19" s="116"/>
      <c r="L19" s="113"/>
      <c r="M19" s="130" t="s">
        <v>81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5"/>
      <c r="Y19" s="113"/>
      <c r="Z19" s="106"/>
      <c r="AA19" s="107"/>
      <c r="AB19" s="113"/>
      <c r="AC19" s="128" t="s">
        <v>80</v>
      </c>
      <c r="AD19" s="113"/>
      <c r="AE19" s="113"/>
      <c r="AF19" s="113"/>
      <c r="AG19" s="113"/>
      <c r="AH19" s="113"/>
      <c r="AI19" s="116"/>
      <c r="AJ19" s="116"/>
      <c r="AK19" s="129" t="s">
        <v>26</v>
      </c>
      <c r="AL19" s="116"/>
      <c r="AM19" s="116"/>
      <c r="AN19" s="113"/>
      <c r="AO19" s="130" t="s">
        <v>81</v>
      </c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5"/>
    </row>
    <row r="20" spans="1:52" ht="12.75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5"/>
      <c r="Y20" s="113"/>
      <c r="Z20" s="106"/>
      <c r="AA20" s="107"/>
      <c r="AB20" s="113"/>
      <c r="AC20" s="114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5"/>
    </row>
    <row r="21" spans="1:52" ht="12.75">
      <c r="A21" s="128" t="s">
        <v>82</v>
      </c>
      <c r="B21" s="113"/>
      <c r="C21" s="113"/>
      <c r="D21" s="149" t="str">
        <f>Los!$C$16</f>
        <v>TJ Sokol Křemže "B"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5"/>
      <c r="Y21" s="113"/>
      <c r="Z21" s="106"/>
      <c r="AA21" s="107"/>
      <c r="AB21" s="113"/>
      <c r="AC21" s="128" t="s">
        <v>82</v>
      </c>
      <c r="AD21" s="113"/>
      <c r="AE21" s="113"/>
      <c r="AF21" s="149" t="str">
        <f>Los!$C$16</f>
        <v>TJ Sokol Křemže "B"</v>
      </c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5"/>
    </row>
    <row r="22" spans="1:52" ht="13.5" thickBo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3"/>
      <c r="Y22" s="113"/>
      <c r="Z22" s="106"/>
      <c r="AA22" s="107"/>
      <c r="AB22" s="113"/>
      <c r="AC22" s="131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</row>
    <row r="23" spans="1:41" s="135" customFormat="1" ht="8.25">
      <c r="A23" s="134" t="s">
        <v>83</v>
      </c>
      <c r="M23" s="134"/>
      <c r="Z23" s="136"/>
      <c r="AA23" s="137"/>
      <c r="AB23" s="138"/>
      <c r="AC23" s="134" t="s">
        <v>83</v>
      </c>
      <c r="AO23" s="134"/>
    </row>
    <row r="24" spans="1:52" ht="19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06"/>
      <c r="AA24" s="107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</row>
    <row r="25" spans="1:53" ht="12.7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0"/>
      <c r="AA25" s="141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13"/>
    </row>
    <row r="26" spans="1:53" ht="12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3"/>
      <c r="AA26" s="144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13"/>
    </row>
    <row r="27" spans="26:28" ht="12.75" customHeight="1">
      <c r="Z27" s="106"/>
      <c r="AA27" s="107"/>
      <c r="AB27" s="113"/>
    </row>
    <row r="28" spans="26:28" ht="4.5" customHeight="1">
      <c r="Z28" s="106"/>
      <c r="AA28" s="107"/>
      <c r="AB28" s="113"/>
    </row>
    <row r="29" spans="1:47" ht="13.5" thickBot="1">
      <c r="A29" s="105" t="str">
        <f>A2</f>
        <v>II. LIGA JIŽNÍ ČECHY</v>
      </c>
      <c r="D29" s="105" t="str">
        <f>D2</f>
        <v>3. Kolo</v>
      </c>
      <c r="S29" s="105" t="str">
        <f>Los!B42</f>
        <v>čtyřhra žen</v>
      </c>
      <c r="Z29" s="106"/>
      <c r="AA29" s="107"/>
      <c r="AB29" s="113"/>
      <c r="AC29" s="105" t="str">
        <f>A2</f>
        <v>II. LIGA JIŽNÍ ČECHY</v>
      </c>
      <c r="AF29" s="105" t="str">
        <f>D2</f>
        <v>3. Kolo</v>
      </c>
      <c r="AU29" s="105" t="str">
        <f>Los!B43</f>
        <v>1.čtyřhra mužů</v>
      </c>
    </row>
    <row r="30" spans="1:52" ht="22.5" customHeight="1">
      <c r="A30" s="150" t="str">
        <f>A3</f>
        <v>5-3</v>
      </c>
      <c r="B30" s="108" t="s">
        <v>86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 t="s">
        <v>75</v>
      </c>
      <c r="S30" s="109"/>
      <c r="T30" s="109"/>
      <c r="U30" s="111"/>
      <c r="V30" s="111"/>
      <c r="W30" s="111"/>
      <c r="X30" s="112"/>
      <c r="Y30" s="113"/>
      <c r="Z30" s="106"/>
      <c r="AA30" s="107"/>
      <c r="AB30" s="113"/>
      <c r="AC30" s="150" t="str">
        <f>A3</f>
        <v>5-3</v>
      </c>
      <c r="AD30" s="108" t="s">
        <v>87</v>
      </c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10" t="s">
        <v>75</v>
      </c>
      <c r="AU30" s="109"/>
      <c r="AV30" s="109"/>
      <c r="AW30" s="111"/>
      <c r="AX30" s="111"/>
      <c r="AY30" s="111"/>
      <c r="AZ30" s="112"/>
    </row>
    <row r="31" spans="1:52" ht="12.75">
      <c r="A31" s="152" t="str">
        <f>A4</f>
        <v>II. kolo</v>
      </c>
      <c r="B31" s="113"/>
      <c r="C31" s="113" t="str">
        <f>C4</f>
        <v>TJ Sokol Křemže "A"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 t="str">
        <f>N4</f>
        <v>TJ Sokol Vodňany</v>
      </c>
      <c r="O31" s="113"/>
      <c r="P31" s="113"/>
      <c r="Q31" s="113"/>
      <c r="R31" s="113"/>
      <c r="S31" s="113"/>
      <c r="T31" s="113"/>
      <c r="U31" s="113"/>
      <c r="V31" s="113"/>
      <c r="W31" s="113"/>
      <c r="X31" s="115"/>
      <c r="Y31" s="113"/>
      <c r="Z31" s="106"/>
      <c r="AA31" s="107"/>
      <c r="AB31" s="113"/>
      <c r="AC31" s="152" t="str">
        <f>A4</f>
        <v>II. kolo</v>
      </c>
      <c r="AD31" s="113"/>
      <c r="AE31" s="113" t="str">
        <f>C4</f>
        <v>TJ Sokol Křemže "A"</v>
      </c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 t="str">
        <f>N4</f>
        <v>TJ Sokol Vodňany</v>
      </c>
      <c r="AQ31" s="113"/>
      <c r="AR31" s="113"/>
      <c r="AS31" s="113"/>
      <c r="AT31" s="113"/>
      <c r="AU31" s="113"/>
      <c r="AV31" s="113"/>
      <c r="AW31" s="113"/>
      <c r="AX31" s="113"/>
      <c r="AY31" s="113"/>
      <c r="AZ31" s="115"/>
    </row>
    <row r="32" spans="1:52" ht="15.75">
      <c r="A32" s="147" t="s">
        <v>76</v>
      </c>
      <c r="B32" s="154" t="str">
        <f>'3-5'!B10</f>
        <v>Matoušková, Kudláčková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6" t="s">
        <v>26</v>
      </c>
      <c r="N32" s="154" t="str">
        <f>'3-5'!C10</f>
        <v>xxx</v>
      </c>
      <c r="O32" s="116"/>
      <c r="P32" s="116"/>
      <c r="Q32" s="116"/>
      <c r="R32" s="116"/>
      <c r="S32" s="116"/>
      <c r="T32" s="116"/>
      <c r="U32" s="116"/>
      <c r="V32" s="116"/>
      <c r="W32" s="116"/>
      <c r="X32" s="115"/>
      <c r="Y32" s="113"/>
      <c r="Z32" s="106"/>
      <c r="AA32" s="107"/>
      <c r="AB32" s="113"/>
      <c r="AC32" s="147" t="s">
        <v>76</v>
      </c>
      <c r="AD32" s="154" t="str">
        <f>'3-5'!B11</f>
        <v>Kukač, Pirtyák</v>
      </c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6" t="s">
        <v>26</v>
      </c>
      <c r="AP32" s="154" t="str">
        <f>'3-5'!C11</f>
        <v>Plachta. Petrův</v>
      </c>
      <c r="AQ32" s="116"/>
      <c r="AR32" s="116"/>
      <c r="AS32" s="116"/>
      <c r="AT32" s="116"/>
      <c r="AU32" s="116"/>
      <c r="AV32" s="116"/>
      <c r="AW32" s="116"/>
      <c r="AX32" s="116"/>
      <c r="AY32" s="116"/>
      <c r="AZ32" s="115"/>
    </row>
    <row r="33" spans="1:52" ht="12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5"/>
      <c r="Y33" s="113"/>
      <c r="Z33" s="106"/>
      <c r="AA33" s="107"/>
      <c r="AB33" s="113"/>
      <c r="AC33" s="114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5"/>
    </row>
    <row r="34" spans="1:52" ht="12.75">
      <c r="A34" s="491" t="s">
        <v>77</v>
      </c>
      <c r="B34" s="118">
        <v>0</v>
      </c>
      <c r="C34" s="118">
        <v>1</v>
      </c>
      <c r="D34" s="118">
        <v>2</v>
      </c>
      <c r="E34" s="118">
        <v>3</v>
      </c>
      <c r="F34" s="118">
        <v>4</v>
      </c>
      <c r="G34" s="118">
        <v>5</v>
      </c>
      <c r="H34" s="118">
        <v>6</v>
      </c>
      <c r="I34" s="118">
        <v>7</v>
      </c>
      <c r="J34" s="118">
        <v>8</v>
      </c>
      <c r="K34" s="118">
        <v>9</v>
      </c>
      <c r="L34" s="118">
        <v>10</v>
      </c>
      <c r="M34" s="113"/>
      <c r="N34" s="118">
        <v>0</v>
      </c>
      <c r="O34" s="118">
        <v>1</v>
      </c>
      <c r="P34" s="118">
        <v>2</v>
      </c>
      <c r="Q34" s="118">
        <v>3</v>
      </c>
      <c r="R34" s="118">
        <v>4</v>
      </c>
      <c r="S34" s="118">
        <v>5</v>
      </c>
      <c r="T34" s="118">
        <v>6</v>
      </c>
      <c r="U34" s="118">
        <v>7</v>
      </c>
      <c r="V34" s="118">
        <v>8</v>
      </c>
      <c r="W34" s="118">
        <v>9</v>
      </c>
      <c r="X34" s="119">
        <v>10</v>
      </c>
      <c r="Y34" s="120"/>
      <c r="Z34" s="121"/>
      <c r="AA34" s="122"/>
      <c r="AB34" s="113"/>
      <c r="AC34" s="491" t="s">
        <v>77</v>
      </c>
      <c r="AD34" s="118">
        <v>0</v>
      </c>
      <c r="AE34" s="118">
        <v>1</v>
      </c>
      <c r="AF34" s="118">
        <v>2</v>
      </c>
      <c r="AG34" s="118">
        <v>3</v>
      </c>
      <c r="AH34" s="118">
        <v>4</v>
      </c>
      <c r="AI34" s="118">
        <v>5</v>
      </c>
      <c r="AJ34" s="118">
        <v>6</v>
      </c>
      <c r="AK34" s="118">
        <v>7</v>
      </c>
      <c r="AL34" s="118">
        <v>8</v>
      </c>
      <c r="AM34" s="118">
        <v>9</v>
      </c>
      <c r="AN34" s="118">
        <v>10</v>
      </c>
      <c r="AO34" s="113"/>
      <c r="AP34" s="118">
        <v>0</v>
      </c>
      <c r="AQ34" s="118">
        <v>1</v>
      </c>
      <c r="AR34" s="118">
        <v>2</v>
      </c>
      <c r="AS34" s="118">
        <v>3</v>
      </c>
      <c r="AT34" s="118">
        <v>4</v>
      </c>
      <c r="AU34" s="118">
        <v>5</v>
      </c>
      <c r="AV34" s="118">
        <v>6</v>
      </c>
      <c r="AW34" s="118">
        <v>7</v>
      </c>
      <c r="AX34" s="118">
        <v>8</v>
      </c>
      <c r="AY34" s="118">
        <v>9</v>
      </c>
      <c r="AZ34" s="119">
        <v>10</v>
      </c>
    </row>
    <row r="35" spans="1:52" ht="13.5" thickBot="1">
      <c r="A35" s="492"/>
      <c r="B35" s="118"/>
      <c r="C35" s="123">
        <v>11</v>
      </c>
      <c r="D35" s="118">
        <v>12</v>
      </c>
      <c r="E35" s="118">
        <v>13</v>
      </c>
      <c r="F35" s="118">
        <v>14</v>
      </c>
      <c r="G35" s="118">
        <v>15</v>
      </c>
      <c r="H35" s="118">
        <v>16</v>
      </c>
      <c r="I35" s="118">
        <v>17</v>
      </c>
      <c r="J35" s="118">
        <v>18</v>
      </c>
      <c r="K35" s="118">
        <v>19</v>
      </c>
      <c r="L35" s="118">
        <v>20</v>
      </c>
      <c r="M35" s="113"/>
      <c r="N35" s="118"/>
      <c r="O35" s="123">
        <v>11</v>
      </c>
      <c r="P35" s="118">
        <v>12</v>
      </c>
      <c r="Q35" s="118">
        <v>13</v>
      </c>
      <c r="R35" s="118">
        <v>14</v>
      </c>
      <c r="S35" s="118">
        <v>15</v>
      </c>
      <c r="T35" s="118">
        <v>16</v>
      </c>
      <c r="U35" s="118">
        <v>17</v>
      </c>
      <c r="V35" s="118">
        <v>18</v>
      </c>
      <c r="W35" s="118">
        <v>19</v>
      </c>
      <c r="X35" s="119">
        <v>20</v>
      </c>
      <c r="Y35" s="120"/>
      <c r="Z35" s="121"/>
      <c r="AA35" s="122"/>
      <c r="AB35" s="113"/>
      <c r="AC35" s="492"/>
      <c r="AD35" s="118"/>
      <c r="AE35" s="123">
        <v>11</v>
      </c>
      <c r="AF35" s="118">
        <v>12</v>
      </c>
      <c r="AG35" s="118">
        <v>13</v>
      </c>
      <c r="AH35" s="118">
        <v>14</v>
      </c>
      <c r="AI35" s="118">
        <v>15</v>
      </c>
      <c r="AJ35" s="118">
        <v>16</v>
      </c>
      <c r="AK35" s="118">
        <v>17</v>
      </c>
      <c r="AL35" s="118">
        <v>18</v>
      </c>
      <c r="AM35" s="118">
        <v>19</v>
      </c>
      <c r="AN35" s="118">
        <v>20</v>
      </c>
      <c r="AO35" s="113"/>
      <c r="AP35" s="118"/>
      <c r="AQ35" s="123">
        <v>11</v>
      </c>
      <c r="AR35" s="118">
        <v>12</v>
      </c>
      <c r="AS35" s="118">
        <v>13</v>
      </c>
      <c r="AT35" s="118">
        <v>14</v>
      </c>
      <c r="AU35" s="118">
        <v>15</v>
      </c>
      <c r="AV35" s="118">
        <v>16</v>
      </c>
      <c r="AW35" s="118">
        <v>17</v>
      </c>
      <c r="AX35" s="118">
        <v>18</v>
      </c>
      <c r="AY35" s="118">
        <v>19</v>
      </c>
      <c r="AZ35" s="119">
        <v>20</v>
      </c>
    </row>
    <row r="36" spans="1:52" ht="13.5" thickBot="1">
      <c r="A36" s="493"/>
      <c r="B36" s="124"/>
      <c r="C36" s="125">
        <v>21</v>
      </c>
      <c r="D36" s="126">
        <v>22</v>
      </c>
      <c r="E36" s="118">
        <v>23</v>
      </c>
      <c r="F36" s="118">
        <v>24</v>
      </c>
      <c r="G36" s="118">
        <v>25</v>
      </c>
      <c r="H36" s="118">
        <v>26</v>
      </c>
      <c r="I36" s="118">
        <v>27</v>
      </c>
      <c r="J36" s="118">
        <v>28</v>
      </c>
      <c r="K36" s="118">
        <v>29</v>
      </c>
      <c r="L36" s="118">
        <v>30</v>
      </c>
      <c r="M36" s="113"/>
      <c r="N36" s="124"/>
      <c r="O36" s="125">
        <v>21</v>
      </c>
      <c r="P36" s="126">
        <v>22</v>
      </c>
      <c r="Q36" s="118">
        <v>23</v>
      </c>
      <c r="R36" s="118">
        <v>24</v>
      </c>
      <c r="S36" s="118">
        <v>25</v>
      </c>
      <c r="T36" s="118">
        <v>26</v>
      </c>
      <c r="U36" s="118">
        <v>27</v>
      </c>
      <c r="V36" s="118">
        <v>28</v>
      </c>
      <c r="W36" s="118">
        <v>29</v>
      </c>
      <c r="X36" s="119">
        <v>30</v>
      </c>
      <c r="Y36" s="120"/>
      <c r="Z36" s="121"/>
      <c r="AA36" s="122"/>
      <c r="AB36" s="113"/>
      <c r="AC36" s="493"/>
      <c r="AD36" s="124"/>
      <c r="AE36" s="125">
        <v>21</v>
      </c>
      <c r="AF36" s="126">
        <v>22</v>
      </c>
      <c r="AG36" s="118">
        <v>23</v>
      </c>
      <c r="AH36" s="118">
        <v>24</v>
      </c>
      <c r="AI36" s="118">
        <v>25</v>
      </c>
      <c r="AJ36" s="118">
        <v>26</v>
      </c>
      <c r="AK36" s="118">
        <v>27</v>
      </c>
      <c r="AL36" s="118">
        <v>28</v>
      </c>
      <c r="AM36" s="118">
        <v>29</v>
      </c>
      <c r="AN36" s="118">
        <v>30</v>
      </c>
      <c r="AO36" s="113"/>
      <c r="AP36" s="124"/>
      <c r="AQ36" s="125">
        <v>21</v>
      </c>
      <c r="AR36" s="126">
        <v>22</v>
      </c>
      <c r="AS36" s="118">
        <v>23</v>
      </c>
      <c r="AT36" s="118">
        <v>24</v>
      </c>
      <c r="AU36" s="118">
        <v>25</v>
      </c>
      <c r="AV36" s="118">
        <v>26</v>
      </c>
      <c r="AW36" s="118">
        <v>27</v>
      </c>
      <c r="AX36" s="118">
        <v>28</v>
      </c>
      <c r="AY36" s="118">
        <v>29</v>
      </c>
      <c r="AZ36" s="119">
        <v>30</v>
      </c>
    </row>
    <row r="37" spans="1:52" ht="3" customHeight="1">
      <c r="A37" s="127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5"/>
      <c r="Y37" s="113"/>
      <c r="Z37" s="106"/>
      <c r="AA37" s="107"/>
      <c r="AB37" s="113"/>
      <c r="AC37" s="127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5"/>
    </row>
    <row r="38" spans="1:52" ht="12.75">
      <c r="A38" s="491" t="s">
        <v>78</v>
      </c>
      <c r="B38" s="118">
        <v>0</v>
      </c>
      <c r="C38" s="118">
        <v>1</v>
      </c>
      <c r="D38" s="118">
        <v>2</v>
      </c>
      <c r="E38" s="118">
        <v>3</v>
      </c>
      <c r="F38" s="118">
        <v>4</v>
      </c>
      <c r="G38" s="118">
        <v>5</v>
      </c>
      <c r="H38" s="118">
        <v>6</v>
      </c>
      <c r="I38" s="118">
        <v>7</v>
      </c>
      <c r="J38" s="118">
        <v>8</v>
      </c>
      <c r="K38" s="118">
        <v>9</v>
      </c>
      <c r="L38" s="118">
        <v>10</v>
      </c>
      <c r="M38" s="113"/>
      <c r="N38" s="118">
        <v>0</v>
      </c>
      <c r="O38" s="118">
        <v>1</v>
      </c>
      <c r="P38" s="118">
        <v>2</v>
      </c>
      <c r="Q38" s="118">
        <v>3</v>
      </c>
      <c r="R38" s="118">
        <v>4</v>
      </c>
      <c r="S38" s="118">
        <v>5</v>
      </c>
      <c r="T38" s="118">
        <v>6</v>
      </c>
      <c r="U38" s="118">
        <v>7</v>
      </c>
      <c r="V38" s="118">
        <v>8</v>
      </c>
      <c r="W38" s="118">
        <v>9</v>
      </c>
      <c r="X38" s="119">
        <v>10</v>
      </c>
      <c r="Y38" s="120"/>
      <c r="Z38" s="121"/>
      <c r="AA38" s="122"/>
      <c r="AB38" s="113"/>
      <c r="AC38" s="491" t="s">
        <v>78</v>
      </c>
      <c r="AD38" s="118">
        <v>0</v>
      </c>
      <c r="AE38" s="118">
        <v>1</v>
      </c>
      <c r="AF38" s="118">
        <v>2</v>
      </c>
      <c r="AG38" s="118">
        <v>3</v>
      </c>
      <c r="AH38" s="118">
        <v>4</v>
      </c>
      <c r="AI38" s="118">
        <v>5</v>
      </c>
      <c r="AJ38" s="118">
        <v>6</v>
      </c>
      <c r="AK38" s="118">
        <v>7</v>
      </c>
      <c r="AL38" s="118">
        <v>8</v>
      </c>
      <c r="AM38" s="118">
        <v>9</v>
      </c>
      <c r="AN38" s="118">
        <v>10</v>
      </c>
      <c r="AO38" s="113"/>
      <c r="AP38" s="118">
        <v>0</v>
      </c>
      <c r="AQ38" s="118">
        <v>1</v>
      </c>
      <c r="AR38" s="118">
        <v>2</v>
      </c>
      <c r="AS38" s="118">
        <v>3</v>
      </c>
      <c r="AT38" s="118">
        <v>4</v>
      </c>
      <c r="AU38" s="118">
        <v>5</v>
      </c>
      <c r="AV38" s="118">
        <v>6</v>
      </c>
      <c r="AW38" s="118">
        <v>7</v>
      </c>
      <c r="AX38" s="118">
        <v>8</v>
      </c>
      <c r="AY38" s="118">
        <v>9</v>
      </c>
      <c r="AZ38" s="119">
        <v>10</v>
      </c>
    </row>
    <row r="39" spans="1:52" ht="13.5" thickBot="1">
      <c r="A39" s="492"/>
      <c r="B39" s="118"/>
      <c r="C39" s="123">
        <v>11</v>
      </c>
      <c r="D39" s="118">
        <v>12</v>
      </c>
      <c r="E39" s="118">
        <v>13</v>
      </c>
      <c r="F39" s="118">
        <v>14</v>
      </c>
      <c r="G39" s="118">
        <v>15</v>
      </c>
      <c r="H39" s="118">
        <v>16</v>
      </c>
      <c r="I39" s="118">
        <v>17</v>
      </c>
      <c r="J39" s="118">
        <v>18</v>
      </c>
      <c r="K39" s="118">
        <v>19</v>
      </c>
      <c r="L39" s="118">
        <v>20</v>
      </c>
      <c r="M39" s="113"/>
      <c r="N39" s="118"/>
      <c r="O39" s="123">
        <v>11</v>
      </c>
      <c r="P39" s="118">
        <v>12</v>
      </c>
      <c r="Q39" s="118">
        <v>13</v>
      </c>
      <c r="R39" s="118">
        <v>14</v>
      </c>
      <c r="S39" s="118">
        <v>15</v>
      </c>
      <c r="T39" s="118">
        <v>16</v>
      </c>
      <c r="U39" s="118">
        <v>17</v>
      </c>
      <c r="V39" s="118">
        <v>18</v>
      </c>
      <c r="W39" s="118">
        <v>19</v>
      </c>
      <c r="X39" s="119">
        <v>20</v>
      </c>
      <c r="Y39" s="120"/>
      <c r="Z39" s="121"/>
      <c r="AA39" s="122"/>
      <c r="AB39" s="113"/>
      <c r="AC39" s="492"/>
      <c r="AD39" s="118"/>
      <c r="AE39" s="123">
        <v>11</v>
      </c>
      <c r="AF39" s="118">
        <v>12</v>
      </c>
      <c r="AG39" s="118">
        <v>13</v>
      </c>
      <c r="AH39" s="118">
        <v>14</v>
      </c>
      <c r="AI39" s="118">
        <v>15</v>
      </c>
      <c r="AJ39" s="118">
        <v>16</v>
      </c>
      <c r="AK39" s="118">
        <v>17</v>
      </c>
      <c r="AL39" s="118">
        <v>18</v>
      </c>
      <c r="AM39" s="118">
        <v>19</v>
      </c>
      <c r="AN39" s="118">
        <v>20</v>
      </c>
      <c r="AO39" s="113"/>
      <c r="AP39" s="118"/>
      <c r="AQ39" s="123">
        <v>11</v>
      </c>
      <c r="AR39" s="118">
        <v>12</v>
      </c>
      <c r="AS39" s="118">
        <v>13</v>
      </c>
      <c r="AT39" s="118">
        <v>14</v>
      </c>
      <c r="AU39" s="118">
        <v>15</v>
      </c>
      <c r="AV39" s="118">
        <v>16</v>
      </c>
      <c r="AW39" s="118">
        <v>17</v>
      </c>
      <c r="AX39" s="118">
        <v>18</v>
      </c>
      <c r="AY39" s="118">
        <v>19</v>
      </c>
      <c r="AZ39" s="119">
        <v>20</v>
      </c>
    </row>
    <row r="40" spans="1:52" ht="13.5" thickBot="1">
      <c r="A40" s="493"/>
      <c r="B40" s="124"/>
      <c r="C40" s="125">
        <v>21</v>
      </c>
      <c r="D40" s="126">
        <v>22</v>
      </c>
      <c r="E40" s="118">
        <v>23</v>
      </c>
      <c r="F40" s="118">
        <v>24</v>
      </c>
      <c r="G40" s="118">
        <v>25</v>
      </c>
      <c r="H40" s="118">
        <v>26</v>
      </c>
      <c r="I40" s="118">
        <v>27</v>
      </c>
      <c r="J40" s="118">
        <v>28</v>
      </c>
      <c r="K40" s="118">
        <v>29</v>
      </c>
      <c r="L40" s="118">
        <v>30</v>
      </c>
      <c r="M40" s="113"/>
      <c r="N40" s="124"/>
      <c r="O40" s="125">
        <v>21</v>
      </c>
      <c r="P40" s="126">
        <v>22</v>
      </c>
      <c r="Q40" s="118">
        <v>23</v>
      </c>
      <c r="R40" s="118">
        <v>24</v>
      </c>
      <c r="S40" s="118">
        <v>25</v>
      </c>
      <c r="T40" s="118">
        <v>26</v>
      </c>
      <c r="U40" s="118">
        <v>27</v>
      </c>
      <c r="V40" s="118">
        <v>28</v>
      </c>
      <c r="W40" s="118">
        <v>29</v>
      </c>
      <c r="X40" s="119">
        <v>30</v>
      </c>
      <c r="Y40" s="120"/>
      <c r="Z40" s="121"/>
      <c r="AA40" s="122"/>
      <c r="AB40" s="113"/>
      <c r="AC40" s="493"/>
      <c r="AD40" s="124"/>
      <c r="AE40" s="125">
        <v>21</v>
      </c>
      <c r="AF40" s="126">
        <v>22</v>
      </c>
      <c r="AG40" s="118">
        <v>23</v>
      </c>
      <c r="AH40" s="118">
        <v>24</v>
      </c>
      <c r="AI40" s="118">
        <v>25</v>
      </c>
      <c r="AJ40" s="118">
        <v>26</v>
      </c>
      <c r="AK40" s="118">
        <v>27</v>
      </c>
      <c r="AL40" s="118">
        <v>28</v>
      </c>
      <c r="AM40" s="118">
        <v>29</v>
      </c>
      <c r="AN40" s="118">
        <v>30</v>
      </c>
      <c r="AO40" s="113"/>
      <c r="AP40" s="124"/>
      <c r="AQ40" s="125">
        <v>21</v>
      </c>
      <c r="AR40" s="126">
        <v>22</v>
      </c>
      <c r="AS40" s="118">
        <v>23</v>
      </c>
      <c r="AT40" s="118">
        <v>24</v>
      </c>
      <c r="AU40" s="118">
        <v>25</v>
      </c>
      <c r="AV40" s="118">
        <v>26</v>
      </c>
      <c r="AW40" s="118">
        <v>27</v>
      </c>
      <c r="AX40" s="118">
        <v>28</v>
      </c>
      <c r="AY40" s="118">
        <v>29</v>
      </c>
      <c r="AZ40" s="119">
        <v>30</v>
      </c>
    </row>
    <row r="41" spans="1:52" ht="3" customHeight="1">
      <c r="A41" s="127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5"/>
      <c r="Y41" s="113"/>
      <c r="Z41" s="106"/>
      <c r="AA41" s="107"/>
      <c r="AB41" s="113"/>
      <c r="AC41" s="127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5"/>
    </row>
    <row r="42" spans="1:52" ht="12.75">
      <c r="A42" s="491" t="s">
        <v>79</v>
      </c>
      <c r="B42" s="118">
        <v>0</v>
      </c>
      <c r="C42" s="118">
        <v>1</v>
      </c>
      <c r="D42" s="118">
        <v>2</v>
      </c>
      <c r="E42" s="118">
        <v>3</v>
      </c>
      <c r="F42" s="118">
        <v>4</v>
      </c>
      <c r="G42" s="118">
        <v>5</v>
      </c>
      <c r="H42" s="118">
        <v>6</v>
      </c>
      <c r="I42" s="118">
        <v>7</v>
      </c>
      <c r="J42" s="118">
        <v>8</v>
      </c>
      <c r="K42" s="118">
        <v>9</v>
      </c>
      <c r="L42" s="118">
        <v>10</v>
      </c>
      <c r="M42" s="113"/>
      <c r="N42" s="118">
        <v>0</v>
      </c>
      <c r="O42" s="118">
        <v>1</v>
      </c>
      <c r="P42" s="118">
        <v>2</v>
      </c>
      <c r="Q42" s="118">
        <v>3</v>
      </c>
      <c r="R42" s="118">
        <v>4</v>
      </c>
      <c r="S42" s="118">
        <v>5</v>
      </c>
      <c r="T42" s="118">
        <v>6</v>
      </c>
      <c r="U42" s="118">
        <v>7</v>
      </c>
      <c r="V42" s="118">
        <v>8</v>
      </c>
      <c r="W42" s="118">
        <v>9</v>
      </c>
      <c r="X42" s="119">
        <v>10</v>
      </c>
      <c r="Y42" s="120"/>
      <c r="Z42" s="121"/>
      <c r="AA42" s="122"/>
      <c r="AB42" s="113"/>
      <c r="AC42" s="491" t="s">
        <v>79</v>
      </c>
      <c r="AD42" s="118">
        <v>0</v>
      </c>
      <c r="AE42" s="118">
        <v>1</v>
      </c>
      <c r="AF42" s="118">
        <v>2</v>
      </c>
      <c r="AG42" s="118">
        <v>3</v>
      </c>
      <c r="AH42" s="118">
        <v>4</v>
      </c>
      <c r="AI42" s="118">
        <v>5</v>
      </c>
      <c r="AJ42" s="118">
        <v>6</v>
      </c>
      <c r="AK42" s="118">
        <v>7</v>
      </c>
      <c r="AL42" s="118">
        <v>8</v>
      </c>
      <c r="AM42" s="118">
        <v>9</v>
      </c>
      <c r="AN42" s="118">
        <v>10</v>
      </c>
      <c r="AO42" s="113"/>
      <c r="AP42" s="118">
        <v>0</v>
      </c>
      <c r="AQ42" s="118">
        <v>1</v>
      </c>
      <c r="AR42" s="118">
        <v>2</v>
      </c>
      <c r="AS42" s="118">
        <v>3</v>
      </c>
      <c r="AT42" s="118">
        <v>4</v>
      </c>
      <c r="AU42" s="118">
        <v>5</v>
      </c>
      <c r="AV42" s="118">
        <v>6</v>
      </c>
      <c r="AW42" s="118">
        <v>7</v>
      </c>
      <c r="AX42" s="118">
        <v>8</v>
      </c>
      <c r="AY42" s="118">
        <v>9</v>
      </c>
      <c r="AZ42" s="119">
        <v>10</v>
      </c>
    </row>
    <row r="43" spans="1:52" ht="13.5" thickBot="1">
      <c r="A43" s="492"/>
      <c r="B43" s="118"/>
      <c r="C43" s="123">
        <v>11</v>
      </c>
      <c r="D43" s="118">
        <v>12</v>
      </c>
      <c r="E43" s="118">
        <v>13</v>
      </c>
      <c r="F43" s="118">
        <v>14</v>
      </c>
      <c r="G43" s="118">
        <v>15</v>
      </c>
      <c r="H43" s="118">
        <v>16</v>
      </c>
      <c r="I43" s="118">
        <v>17</v>
      </c>
      <c r="J43" s="118">
        <v>18</v>
      </c>
      <c r="K43" s="118">
        <v>19</v>
      </c>
      <c r="L43" s="118">
        <v>20</v>
      </c>
      <c r="M43" s="113"/>
      <c r="N43" s="118"/>
      <c r="O43" s="123">
        <v>11</v>
      </c>
      <c r="P43" s="118">
        <v>12</v>
      </c>
      <c r="Q43" s="118">
        <v>13</v>
      </c>
      <c r="R43" s="118">
        <v>14</v>
      </c>
      <c r="S43" s="118">
        <v>15</v>
      </c>
      <c r="T43" s="118">
        <v>16</v>
      </c>
      <c r="U43" s="118">
        <v>17</v>
      </c>
      <c r="V43" s="118">
        <v>18</v>
      </c>
      <c r="W43" s="118">
        <v>19</v>
      </c>
      <c r="X43" s="119">
        <v>20</v>
      </c>
      <c r="Y43" s="120"/>
      <c r="Z43" s="121"/>
      <c r="AA43" s="122"/>
      <c r="AB43" s="113"/>
      <c r="AC43" s="492"/>
      <c r="AD43" s="118"/>
      <c r="AE43" s="123">
        <v>11</v>
      </c>
      <c r="AF43" s="118">
        <v>12</v>
      </c>
      <c r="AG43" s="118">
        <v>13</v>
      </c>
      <c r="AH43" s="118">
        <v>14</v>
      </c>
      <c r="AI43" s="118">
        <v>15</v>
      </c>
      <c r="AJ43" s="118">
        <v>16</v>
      </c>
      <c r="AK43" s="118">
        <v>17</v>
      </c>
      <c r="AL43" s="118">
        <v>18</v>
      </c>
      <c r="AM43" s="118">
        <v>19</v>
      </c>
      <c r="AN43" s="118">
        <v>20</v>
      </c>
      <c r="AO43" s="113"/>
      <c r="AP43" s="118"/>
      <c r="AQ43" s="123">
        <v>11</v>
      </c>
      <c r="AR43" s="118">
        <v>12</v>
      </c>
      <c r="AS43" s="118">
        <v>13</v>
      </c>
      <c r="AT43" s="118">
        <v>14</v>
      </c>
      <c r="AU43" s="118">
        <v>15</v>
      </c>
      <c r="AV43" s="118">
        <v>16</v>
      </c>
      <c r="AW43" s="118">
        <v>17</v>
      </c>
      <c r="AX43" s="118">
        <v>18</v>
      </c>
      <c r="AY43" s="118">
        <v>19</v>
      </c>
      <c r="AZ43" s="119">
        <v>20</v>
      </c>
    </row>
    <row r="44" spans="1:52" ht="13.5" thickBot="1">
      <c r="A44" s="493"/>
      <c r="B44" s="124"/>
      <c r="C44" s="125">
        <v>21</v>
      </c>
      <c r="D44" s="126">
        <v>22</v>
      </c>
      <c r="E44" s="118">
        <v>23</v>
      </c>
      <c r="F44" s="118">
        <v>24</v>
      </c>
      <c r="G44" s="118">
        <v>25</v>
      </c>
      <c r="H44" s="118">
        <v>26</v>
      </c>
      <c r="I44" s="118">
        <v>27</v>
      </c>
      <c r="J44" s="118">
        <v>28</v>
      </c>
      <c r="K44" s="118">
        <v>29</v>
      </c>
      <c r="L44" s="118">
        <v>30</v>
      </c>
      <c r="M44" s="113"/>
      <c r="N44" s="124"/>
      <c r="O44" s="125">
        <v>21</v>
      </c>
      <c r="P44" s="126">
        <v>22</v>
      </c>
      <c r="Q44" s="118">
        <v>23</v>
      </c>
      <c r="R44" s="118">
        <v>24</v>
      </c>
      <c r="S44" s="118">
        <v>25</v>
      </c>
      <c r="T44" s="118">
        <v>26</v>
      </c>
      <c r="U44" s="118">
        <v>27</v>
      </c>
      <c r="V44" s="118">
        <v>28</v>
      </c>
      <c r="W44" s="118">
        <v>29</v>
      </c>
      <c r="X44" s="119">
        <v>30</v>
      </c>
      <c r="Y44" s="120"/>
      <c r="Z44" s="121"/>
      <c r="AA44" s="122"/>
      <c r="AB44" s="113"/>
      <c r="AC44" s="493"/>
      <c r="AD44" s="124"/>
      <c r="AE44" s="125">
        <v>21</v>
      </c>
      <c r="AF44" s="126">
        <v>22</v>
      </c>
      <c r="AG44" s="118">
        <v>23</v>
      </c>
      <c r="AH44" s="118">
        <v>24</v>
      </c>
      <c r="AI44" s="118">
        <v>25</v>
      </c>
      <c r="AJ44" s="118">
        <v>26</v>
      </c>
      <c r="AK44" s="118">
        <v>27</v>
      </c>
      <c r="AL44" s="118">
        <v>28</v>
      </c>
      <c r="AM44" s="118">
        <v>29</v>
      </c>
      <c r="AN44" s="118">
        <v>30</v>
      </c>
      <c r="AO44" s="113"/>
      <c r="AP44" s="124"/>
      <c r="AQ44" s="125">
        <v>21</v>
      </c>
      <c r="AR44" s="126">
        <v>22</v>
      </c>
      <c r="AS44" s="118">
        <v>23</v>
      </c>
      <c r="AT44" s="118">
        <v>24</v>
      </c>
      <c r="AU44" s="118">
        <v>25</v>
      </c>
      <c r="AV44" s="118">
        <v>26</v>
      </c>
      <c r="AW44" s="118">
        <v>27</v>
      </c>
      <c r="AX44" s="118">
        <v>28</v>
      </c>
      <c r="AY44" s="118">
        <v>29</v>
      </c>
      <c r="AZ44" s="119">
        <v>30</v>
      </c>
    </row>
    <row r="45" spans="1:52" ht="12.75">
      <c r="A45" s="114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5"/>
      <c r="Y45" s="113"/>
      <c r="Z45" s="121"/>
      <c r="AA45" s="122"/>
      <c r="AB45" s="113"/>
      <c r="AC45" s="114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5"/>
    </row>
    <row r="46" spans="1:52" ht="12.75">
      <c r="A46" s="128" t="s">
        <v>80</v>
      </c>
      <c r="B46" s="113"/>
      <c r="C46" s="113"/>
      <c r="D46" s="113"/>
      <c r="E46" s="113"/>
      <c r="F46" s="113"/>
      <c r="G46" s="116"/>
      <c r="H46" s="116"/>
      <c r="I46" s="129" t="s">
        <v>26</v>
      </c>
      <c r="J46" s="116"/>
      <c r="K46" s="116"/>
      <c r="L46" s="113"/>
      <c r="M46" s="130" t="s">
        <v>81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5"/>
      <c r="Y46" s="113"/>
      <c r="Z46" s="121"/>
      <c r="AA46" s="122"/>
      <c r="AB46" s="113"/>
      <c r="AC46" s="128" t="s">
        <v>80</v>
      </c>
      <c r="AD46" s="113"/>
      <c r="AE46" s="113"/>
      <c r="AF46" s="113"/>
      <c r="AG46" s="113"/>
      <c r="AH46" s="113"/>
      <c r="AI46" s="116"/>
      <c r="AJ46" s="116"/>
      <c r="AK46" s="129" t="s">
        <v>26</v>
      </c>
      <c r="AL46" s="116"/>
      <c r="AM46" s="116"/>
      <c r="AN46" s="113"/>
      <c r="AO46" s="130" t="s">
        <v>81</v>
      </c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5"/>
    </row>
    <row r="47" spans="1:52" ht="12.75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5"/>
      <c r="Y47" s="113"/>
      <c r="Z47" s="121"/>
      <c r="AA47" s="122"/>
      <c r="AB47" s="113"/>
      <c r="AC47" s="114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5"/>
    </row>
    <row r="48" spans="1:52" ht="12.75">
      <c r="A48" s="128" t="s">
        <v>82</v>
      </c>
      <c r="B48" s="113"/>
      <c r="C48" s="113"/>
      <c r="D48" s="149" t="str">
        <f>Los!$C$16</f>
        <v>TJ Sokol Křemže "B"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5"/>
      <c r="Y48" s="113"/>
      <c r="Z48" s="121"/>
      <c r="AA48" s="122"/>
      <c r="AB48" s="113"/>
      <c r="AC48" s="128" t="s">
        <v>82</v>
      </c>
      <c r="AD48" s="113"/>
      <c r="AE48" s="113"/>
      <c r="AF48" s="149" t="str">
        <f>Los!$C$16</f>
        <v>TJ Sokol Křemže "B"</v>
      </c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5"/>
    </row>
    <row r="49" spans="1:52" ht="13.5" thickBot="1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3"/>
      <c r="Y49" s="113"/>
      <c r="Z49" s="121"/>
      <c r="AA49" s="122"/>
      <c r="AB49" s="113"/>
      <c r="AC49" s="131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3"/>
    </row>
    <row r="50" spans="1:52" ht="8.25" customHeight="1">
      <c r="A50" s="134" t="s">
        <v>83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21"/>
      <c r="AA50" s="122"/>
      <c r="AB50" s="113"/>
      <c r="AC50" s="134" t="s">
        <v>83</v>
      </c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4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ht="18" customHeight="1">
      <c r="AB51" s="145"/>
    </row>
    <row r="52" ht="12.75" hidden="1"/>
    <row r="53" ht="12.75" hidden="1"/>
    <row r="54" ht="12.75" hidden="1"/>
    <row r="56" spans="1:47" ht="13.5" thickBot="1">
      <c r="A56" s="105" t="str">
        <f>A2</f>
        <v>II. LIGA JIŽNÍ ČECHY</v>
      </c>
      <c r="D56" s="105" t="str">
        <f>D2</f>
        <v>3. Kolo</v>
      </c>
      <c r="S56" s="105" t="str">
        <f>Los!B44</f>
        <v>3.dvouhra mužů</v>
      </c>
      <c r="Z56" s="106"/>
      <c r="AA56" s="107"/>
      <c r="AC56" s="105" t="str">
        <f>A2</f>
        <v>II. LIGA JIŽNÍ ČECHY</v>
      </c>
      <c r="AF56" s="105" t="str">
        <f>D2</f>
        <v>3. Kolo</v>
      </c>
      <c r="AU56" s="105" t="str">
        <f>Los!B45</f>
        <v>2.dvouhra mužů</v>
      </c>
    </row>
    <row r="57" spans="1:52" ht="22.5" customHeight="1">
      <c r="A57" s="150" t="str">
        <f>A3</f>
        <v>5-3</v>
      </c>
      <c r="B57" s="108" t="s">
        <v>88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 t="s">
        <v>75</v>
      </c>
      <c r="S57" s="109"/>
      <c r="T57" s="109"/>
      <c r="U57" s="111"/>
      <c r="V57" s="111"/>
      <c r="W57" s="111"/>
      <c r="X57" s="112"/>
      <c r="Y57" s="113"/>
      <c r="Z57" s="106"/>
      <c r="AA57" s="107"/>
      <c r="AB57" s="113"/>
      <c r="AC57" s="150" t="str">
        <f>A3</f>
        <v>5-3</v>
      </c>
      <c r="AD57" s="108" t="s">
        <v>89</v>
      </c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10" t="s">
        <v>75</v>
      </c>
      <c r="AU57" s="109"/>
      <c r="AV57" s="109"/>
      <c r="AW57" s="111"/>
      <c r="AX57" s="111"/>
      <c r="AY57" s="111"/>
      <c r="AZ57" s="112"/>
    </row>
    <row r="58" spans="1:52" ht="12.75">
      <c r="A58" s="152" t="str">
        <f>A4</f>
        <v>II. kolo</v>
      </c>
      <c r="B58" s="113"/>
      <c r="C58" s="113" t="str">
        <f>C4</f>
        <v>TJ Sokol Křemže "A"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 t="str">
        <f>N4</f>
        <v>TJ Sokol Vodňany</v>
      </c>
      <c r="O58" s="113"/>
      <c r="P58" s="113"/>
      <c r="Q58" s="113"/>
      <c r="R58" s="113"/>
      <c r="S58" s="113"/>
      <c r="T58" s="113"/>
      <c r="U58" s="113"/>
      <c r="V58" s="113"/>
      <c r="W58" s="113"/>
      <c r="X58" s="115"/>
      <c r="Y58" s="113"/>
      <c r="Z58" s="106"/>
      <c r="AA58" s="107"/>
      <c r="AB58" s="113"/>
      <c r="AC58" s="152" t="str">
        <f>A4</f>
        <v>II. kolo</v>
      </c>
      <c r="AD58" s="113"/>
      <c r="AE58" s="113" t="str">
        <f>C4</f>
        <v>TJ Sokol Křemže "A"</v>
      </c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 t="str">
        <f>N4</f>
        <v>TJ Sokol Vodňany</v>
      </c>
      <c r="AQ58" s="113"/>
      <c r="AR58" s="113"/>
      <c r="AS58" s="113"/>
      <c r="AT58" s="113"/>
      <c r="AU58" s="113"/>
      <c r="AV58" s="113"/>
      <c r="AW58" s="113"/>
      <c r="AX58" s="113"/>
      <c r="AY58" s="113"/>
      <c r="AZ58" s="115"/>
    </row>
    <row r="59" spans="1:52" ht="15.75">
      <c r="A59" s="147" t="s">
        <v>76</v>
      </c>
      <c r="B59" s="154" t="str">
        <f>'3-5'!B14</f>
        <v>Matoušková(Fučíková)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6" t="s">
        <v>26</v>
      </c>
      <c r="N59" s="154" t="str">
        <f>'3-5'!C14</f>
        <v>Bouberlová</v>
      </c>
      <c r="O59" s="116"/>
      <c r="P59" s="116"/>
      <c r="Q59" s="116"/>
      <c r="R59" s="116"/>
      <c r="S59" s="116"/>
      <c r="T59" s="116"/>
      <c r="U59" s="116"/>
      <c r="V59" s="116"/>
      <c r="W59" s="116"/>
      <c r="X59" s="115"/>
      <c r="Y59" s="113"/>
      <c r="Z59" s="106"/>
      <c r="AA59" s="107"/>
      <c r="AB59" s="113"/>
      <c r="AC59" s="147" t="s">
        <v>76</v>
      </c>
      <c r="AD59" s="154" t="str">
        <f>'3-5'!B15</f>
        <v>Kukač </v>
      </c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6" t="s">
        <v>26</v>
      </c>
      <c r="AP59" s="154" t="str">
        <f>'3-5'!C15</f>
        <v>Bouberle </v>
      </c>
      <c r="AQ59" s="116"/>
      <c r="AR59" s="116"/>
      <c r="AS59" s="116"/>
      <c r="AT59" s="116"/>
      <c r="AU59" s="116"/>
      <c r="AV59" s="116"/>
      <c r="AW59" s="116"/>
      <c r="AX59" s="116"/>
      <c r="AY59" s="116"/>
      <c r="AZ59" s="115"/>
    </row>
    <row r="60" spans="1:52" ht="12.75">
      <c r="A60" s="114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5"/>
      <c r="Y60" s="113"/>
      <c r="Z60" s="106"/>
      <c r="AA60" s="107"/>
      <c r="AB60" s="113"/>
      <c r="AC60" s="114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5"/>
    </row>
    <row r="61" spans="1:52" ht="12.75">
      <c r="A61" s="491" t="s">
        <v>77</v>
      </c>
      <c r="B61" s="118">
        <v>0</v>
      </c>
      <c r="C61" s="118">
        <v>1</v>
      </c>
      <c r="D61" s="118">
        <v>2</v>
      </c>
      <c r="E61" s="118">
        <v>3</v>
      </c>
      <c r="F61" s="118">
        <v>4</v>
      </c>
      <c r="G61" s="118">
        <v>5</v>
      </c>
      <c r="H61" s="118">
        <v>6</v>
      </c>
      <c r="I61" s="118">
        <v>7</v>
      </c>
      <c r="J61" s="118">
        <v>8</v>
      </c>
      <c r="K61" s="118">
        <v>9</v>
      </c>
      <c r="L61" s="118">
        <v>10</v>
      </c>
      <c r="M61" s="113"/>
      <c r="N61" s="118">
        <v>0</v>
      </c>
      <c r="O61" s="118">
        <v>1</v>
      </c>
      <c r="P61" s="118">
        <v>2</v>
      </c>
      <c r="Q61" s="118">
        <v>3</v>
      </c>
      <c r="R61" s="118">
        <v>4</v>
      </c>
      <c r="S61" s="118">
        <v>5</v>
      </c>
      <c r="T61" s="118">
        <v>6</v>
      </c>
      <c r="U61" s="118">
        <v>7</v>
      </c>
      <c r="V61" s="118">
        <v>8</v>
      </c>
      <c r="W61" s="118">
        <v>9</v>
      </c>
      <c r="X61" s="119">
        <v>10</v>
      </c>
      <c r="Y61" s="120"/>
      <c r="Z61" s="121"/>
      <c r="AA61" s="122"/>
      <c r="AB61" s="113"/>
      <c r="AC61" s="491" t="s">
        <v>77</v>
      </c>
      <c r="AD61" s="118">
        <v>0</v>
      </c>
      <c r="AE61" s="118">
        <v>1</v>
      </c>
      <c r="AF61" s="118">
        <v>2</v>
      </c>
      <c r="AG61" s="118">
        <v>3</v>
      </c>
      <c r="AH61" s="118">
        <v>4</v>
      </c>
      <c r="AI61" s="118">
        <v>5</v>
      </c>
      <c r="AJ61" s="118">
        <v>6</v>
      </c>
      <c r="AK61" s="118">
        <v>7</v>
      </c>
      <c r="AL61" s="118">
        <v>8</v>
      </c>
      <c r="AM61" s="118">
        <v>9</v>
      </c>
      <c r="AN61" s="118">
        <v>10</v>
      </c>
      <c r="AO61" s="113"/>
      <c r="AP61" s="118">
        <v>0</v>
      </c>
      <c r="AQ61" s="118">
        <v>1</v>
      </c>
      <c r="AR61" s="118">
        <v>2</v>
      </c>
      <c r="AS61" s="118">
        <v>3</v>
      </c>
      <c r="AT61" s="118">
        <v>4</v>
      </c>
      <c r="AU61" s="118">
        <v>5</v>
      </c>
      <c r="AV61" s="118">
        <v>6</v>
      </c>
      <c r="AW61" s="118">
        <v>7</v>
      </c>
      <c r="AX61" s="118">
        <v>8</v>
      </c>
      <c r="AY61" s="118">
        <v>9</v>
      </c>
      <c r="AZ61" s="119">
        <v>10</v>
      </c>
    </row>
    <row r="62" spans="1:52" ht="13.5" thickBot="1">
      <c r="A62" s="492"/>
      <c r="B62" s="118"/>
      <c r="C62" s="123">
        <v>11</v>
      </c>
      <c r="D62" s="118">
        <v>12</v>
      </c>
      <c r="E62" s="118">
        <v>13</v>
      </c>
      <c r="F62" s="118">
        <v>14</v>
      </c>
      <c r="G62" s="118">
        <v>15</v>
      </c>
      <c r="H62" s="118">
        <v>16</v>
      </c>
      <c r="I62" s="118">
        <v>17</v>
      </c>
      <c r="J62" s="118">
        <v>18</v>
      </c>
      <c r="K62" s="118">
        <v>19</v>
      </c>
      <c r="L62" s="118">
        <v>20</v>
      </c>
      <c r="M62" s="113"/>
      <c r="N62" s="118"/>
      <c r="O62" s="123">
        <v>11</v>
      </c>
      <c r="P62" s="118">
        <v>12</v>
      </c>
      <c r="Q62" s="118">
        <v>13</v>
      </c>
      <c r="R62" s="118">
        <v>14</v>
      </c>
      <c r="S62" s="118">
        <v>15</v>
      </c>
      <c r="T62" s="118">
        <v>16</v>
      </c>
      <c r="U62" s="118">
        <v>17</v>
      </c>
      <c r="V62" s="118">
        <v>18</v>
      </c>
      <c r="W62" s="118">
        <v>19</v>
      </c>
      <c r="X62" s="119">
        <v>20</v>
      </c>
      <c r="Y62" s="120"/>
      <c r="Z62" s="121"/>
      <c r="AA62" s="122"/>
      <c r="AB62" s="113"/>
      <c r="AC62" s="492"/>
      <c r="AD62" s="118"/>
      <c r="AE62" s="123">
        <v>11</v>
      </c>
      <c r="AF62" s="118">
        <v>12</v>
      </c>
      <c r="AG62" s="118">
        <v>13</v>
      </c>
      <c r="AH62" s="118">
        <v>14</v>
      </c>
      <c r="AI62" s="118">
        <v>15</v>
      </c>
      <c r="AJ62" s="118">
        <v>16</v>
      </c>
      <c r="AK62" s="118">
        <v>17</v>
      </c>
      <c r="AL62" s="118">
        <v>18</v>
      </c>
      <c r="AM62" s="118">
        <v>19</v>
      </c>
      <c r="AN62" s="118">
        <v>20</v>
      </c>
      <c r="AO62" s="113"/>
      <c r="AP62" s="118"/>
      <c r="AQ62" s="123">
        <v>11</v>
      </c>
      <c r="AR62" s="118">
        <v>12</v>
      </c>
      <c r="AS62" s="118">
        <v>13</v>
      </c>
      <c r="AT62" s="118">
        <v>14</v>
      </c>
      <c r="AU62" s="118">
        <v>15</v>
      </c>
      <c r="AV62" s="118">
        <v>16</v>
      </c>
      <c r="AW62" s="118">
        <v>17</v>
      </c>
      <c r="AX62" s="118">
        <v>18</v>
      </c>
      <c r="AY62" s="118">
        <v>19</v>
      </c>
      <c r="AZ62" s="119">
        <v>20</v>
      </c>
    </row>
    <row r="63" spans="1:52" ht="13.5" thickBot="1">
      <c r="A63" s="493"/>
      <c r="B63" s="124"/>
      <c r="C63" s="125">
        <v>21</v>
      </c>
      <c r="D63" s="126">
        <v>22</v>
      </c>
      <c r="E63" s="118">
        <v>23</v>
      </c>
      <c r="F63" s="118">
        <v>24</v>
      </c>
      <c r="G63" s="118">
        <v>25</v>
      </c>
      <c r="H63" s="118">
        <v>26</v>
      </c>
      <c r="I63" s="118">
        <v>27</v>
      </c>
      <c r="J63" s="118">
        <v>28</v>
      </c>
      <c r="K63" s="118">
        <v>29</v>
      </c>
      <c r="L63" s="118">
        <v>30</v>
      </c>
      <c r="M63" s="113"/>
      <c r="N63" s="124"/>
      <c r="O63" s="125">
        <v>21</v>
      </c>
      <c r="P63" s="126">
        <v>22</v>
      </c>
      <c r="Q63" s="118">
        <v>23</v>
      </c>
      <c r="R63" s="118">
        <v>24</v>
      </c>
      <c r="S63" s="118">
        <v>25</v>
      </c>
      <c r="T63" s="118">
        <v>26</v>
      </c>
      <c r="U63" s="118">
        <v>27</v>
      </c>
      <c r="V63" s="118">
        <v>28</v>
      </c>
      <c r="W63" s="118">
        <v>29</v>
      </c>
      <c r="X63" s="119">
        <v>30</v>
      </c>
      <c r="Y63" s="120"/>
      <c r="Z63" s="121"/>
      <c r="AA63" s="122"/>
      <c r="AB63" s="113"/>
      <c r="AC63" s="493"/>
      <c r="AD63" s="124"/>
      <c r="AE63" s="125">
        <v>21</v>
      </c>
      <c r="AF63" s="126">
        <v>22</v>
      </c>
      <c r="AG63" s="118">
        <v>23</v>
      </c>
      <c r="AH63" s="118">
        <v>24</v>
      </c>
      <c r="AI63" s="118">
        <v>25</v>
      </c>
      <c r="AJ63" s="118">
        <v>26</v>
      </c>
      <c r="AK63" s="118">
        <v>27</v>
      </c>
      <c r="AL63" s="118">
        <v>28</v>
      </c>
      <c r="AM63" s="118">
        <v>29</v>
      </c>
      <c r="AN63" s="118">
        <v>30</v>
      </c>
      <c r="AO63" s="113"/>
      <c r="AP63" s="124"/>
      <c r="AQ63" s="125">
        <v>21</v>
      </c>
      <c r="AR63" s="126">
        <v>22</v>
      </c>
      <c r="AS63" s="118">
        <v>23</v>
      </c>
      <c r="AT63" s="118">
        <v>24</v>
      </c>
      <c r="AU63" s="118">
        <v>25</v>
      </c>
      <c r="AV63" s="118">
        <v>26</v>
      </c>
      <c r="AW63" s="118">
        <v>27</v>
      </c>
      <c r="AX63" s="118">
        <v>28</v>
      </c>
      <c r="AY63" s="118">
        <v>29</v>
      </c>
      <c r="AZ63" s="119">
        <v>30</v>
      </c>
    </row>
    <row r="64" spans="1:52" ht="3" customHeight="1">
      <c r="A64" s="127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5"/>
      <c r="Y64" s="113"/>
      <c r="Z64" s="106"/>
      <c r="AA64" s="107"/>
      <c r="AB64" s="113"/>
      <c r="AC64" s="127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5"/>
    </row>
    <row r="65" spans="1:52" ht="12.75">
      <c r="A65" s="491" t="s">
        <v>78</v>
      </c>
      <c r="B65" s="118">
        <v>0</v>
      </c>
      <c r="C65" s="118">
        <v>1</v>
      </c>
      <c r="D65" s="118">
        <v>2</v>
      </c>
      <c r="E65" s="118">
        <v>3</v>
      </c>
      <c r="F65" s="118">
        <v>4</v>
      </c>
      <c r="G65" s="118">
        <v>5</v>
      </c>
      <c r="H65" s="118">
        <v>6</v>
      </c>
      <c r="I65" s="118">
        <v>7</v>
      </c>
      <c r="J65" s="118">
        <v>8</v>
      </c>
      <c r="K65" s="118">
        <v>9</v>
      </c>
      <c r="L65" s="118">
        <v>10</v>
      </c>
      <c r="M65" s="113"/>
      <c r="N65" s="118">
        <v>0</v>
      </c>
      <c r="O65" s="118">
        <v>1</v>
      </c>
      <c r="P65" s="118">
        <v>2</v>
      </c>
      <c r="Q65" s="118">
        <v>3</v>
      </c>
      <c r="R65" s="118">
        <v>4</v>
      </c>
      <c r="S65" s="118">
        <v>5</v>
      </c>
      <c r="T65" s="118">
        <v>6</v>
      </c>
      <c r="U65" s="118">
        <v>7</v>
      </c>
      <c r="V65" s="118">
        <v>8</v>
      </c>
      <c r="W65" s="118">
        <v>9</v>
      </c>
      <c r="X65" s="119">
        <v>10</v>
      </c>
      <c r="Y65" s="120"/>
      <c r="Z65" s="121"/>
      <c r="AA65" s="122"/>
      <c r="AB65" s="113"/>
      <c r="AC65" s="491" t="s">
        <v>78</v>
      </c>
      <c r="AD65" s="118">
        <v>0</v>
      </c>
      <c r="AE65" s="118">
        <v>1</v>
      </c>
      <c r="AF65" s="118">
        <v>2</v>
      </c>
      <c r="AG65" s="118">
        <v>3</v>
      </c>
      <c r="AH65" s="118">
        <v>4</v>
      </c>
      <c r="AI65" s="118">
        <v>5</v>
      </c>
      <c r="AJ65" s="118">
        <v>6</v>
      </c>
      <c r="AK65" s="118">
        <v>7</v>
      </c>
      <c r="AL65" s="118">
        <v>8</v>
      </c>
      <c r="AM65" s="118">
        <v>9</v>
      </c>
      <c r="AN65" s="118">
        <v>10</v>
      </c>
      <c r="AO65" s="113"/>
      <c r="AP65" s="118">
        <v>0</v>
      </c>
      <c r="AQ65" s="118">
        <v>1</v>
      </c>
      <c r="AR65" s="118">
        <v>2</v>
      </c>
      <c r="AS65" s="118">
        <v>3</v>
      </c>
      <c r="AT65" s="118">
        <v>4</v>
      </c>
      <c r="AU65" s="118">
        <v>5</v>
      </c>
      <c r="AV65" s="118">
        <v>6</v>
      </c>
      <c r="AW65" s="118">
        <v>7</v>
      </c>
      <c r="AX65" s="118">
        <v>8</v>
      </c>
      <c r="AY65" s="118">
        <v>9</v>
      </c>
      <c r="AZ65" s="119">
        <v>10</v>
      </c>
    </row>
    <row r="66" spans="1:52" ht="13.5" thickBot="1">
      <c r="A66" s="492"/>
      <c r="B66" s="118"/>
      <c r="C66" s="123">
        <v>11</v>
      </c>
      <c r="D66" s="118">
        <v>12</v>
      </c>
      <c r="E66" s="118">
        <v>13</v>
      </c>
      <c r="F66" s="118">
        <v>14</v>
      </c>
      <c r="G66" s="118">
        <v>15</v>
      </c>
      <c r="H66" s="118">
        <v>16</v>
      </c>
      <c r="I66" s="118">
        <v>17</v>
      </c>
      <c r="J66" s="118">
        <v>18</v>
      </c>
      <c r="K66" s="118">
        <v>19</v>
      </c>
      <c r="L66" s="118">
        <v>20</v>
      </c>
      <c r="M66" s="113"/>
      <c r="N66" s="118"/>
      <c r="O66" s="123">
        <v>11</v>
      </c>
      <c r="P66" s="118">
        <v>12</v>
      </c>
      <c r="Q66" s="118">
        <v>13</v>
      </c>
      <c r="R66" s="118">
        <v>14</v>
      </c>
      <c r="S66" s="118">
        <v>15</v>
      </c>
      <c r="T66" s="118">
        <v>16</v>
      </c>
      <c r="U66" s="118">
        <v>17</v>
      </c>
      <c r="V66" s="118">
        <v>18</v>
      </c>
      <c r="W66" s="118">
        <v>19</v>
      </c>
      <c r="X66" s="119">
        <v>20</v>
      </c>
      <c r="Y66" s="120"/>
      <c r="Z66" s="121"/>
      <c r="AA66" s="122"/>
      <c r="AB66" s="113"/>
      <c r="AC66" s="492"/>
      <c r="AD66" s="118"/>
      <c r="AE66" s="123">
        <v>11</v>
      </c>
      <c r="AF66" s="118">
        <v>12</v>
      </c>
      <c r="AG66" s="118">
        <v>13</v>
      </c>
      <c r="AH66" s="118">
        <v>14</v>
      </c>
      <c r="AI66" s="118">
        <v>15</v>
      </c>
      <c r="AJ66" s="118">
        <v>16</v>
      </c>
      <c r="AK66" s="118">
        <v>17</v>
      </c>
      <c r="AL66" s="118">
        <v>18</v>
      </c>
      <c r="AM66" s="118">
        <v>19</v>
      </c>
      <c r="AN66" s="118">
        <v>20</v>
      </c>
      <c r="AO66" s="113"/>
      <c r="AP66" s="118"/>
      <c r="AQ66" s="123">
        <v>11</v>
      </c>
      <c r="AR66" s="118">
        <v>12</v>
      </c>
      <c r="AS66" s="118">
        <v>13</v>
      </c>
      <c r="AT66" s="118">
        <v>14</v>
      </c>
      <c r="AU66" s="118">
        <v>15</v>
      </c>
      <c r="AV66" s="118">
        <v>16</v>
      </c>
      <c r="AW66" s="118">
        <v>17</v>
      </c>
      <c r="AX66" s="118">
        <v>18</v>
      </c>
      <c r="AY66" s="118">
        <v>19</v>
      </c>
      <c r="AZ66" s="119">
        <v>20</v>
      </c>
    </row>
    <row r="67" spans="1:52" ht="13.5" thickBot="1">
      <c r="A67" s="493"/>
      <c r="B67" s="124"/>
      <c r="C67" s="125">
        <v>21</v>
      </c>
      <c r="D67" s="126">
        <v>22</v>
      </c>
      <c r="E67" s="118">
        <v>23</v>
      </c>
      <c r="F67" s="118">
        <v>24</v>
      </c>
      <c r="G67" s="118">
        <v>25</v>
      </c>
      <c r="H67" s="118">
        <v>26</v>
      </c>
      <c r="I67" s="118">
        <v>27</v>
      </c>
      <c r="J67" s="118">
        <v>28</v>
      </c>
      <c r="K67" s="118">
        <v>29</v>
      </c>
      <c r="L67" s="118">
        <v>30</v>
      </c>
      <c r="M67" s="113"/>
      <c r="N67" s="124"/>
      <c r="O67" s="125">
        <v>21</v>
      </c>
      <c r="P67" s="126">
        <v>22</v>
      </c>
      <c r="Q67" s="118">
        <v>23</v>
      </c>
      <c r="R67" s="118">
        <v>24</v>
      </c>
      <c r="S67" s="118">
        <v>25</v>
      </c>
      <c r="T67" s="118">
        <v>26</v>
      </c>
      <c r="U67" s="118">
        <v>27</v>
      </c>
      <c r="V67" s="118">
        <v>28</v>
      </c>
      <c r="W67" s="118">
        <v>29</v>
      </c>
      <c r="X67" s="119">
        <v>30</v>
      </c>
      <c r="Y67" s="120"/>
      <c r="Z67" s="121"/>
      <c r="AA67" s="122"/>
      <c r="AB67" s="113"/>
      <c r="AC67" s="493"/>
      <c r="AD67" s="124"/>
      <c r="AE67" s="125">
        <v>21</v>
      </c>
      <c r="AF67" s="126">
        <v>22</v>
      </c>
      <c r="AG67" s="118">
        <v>23</v>
      </c>
      <c r="AH67" s="118">
        <v>24</v>
      </c>
      <c r="AI67" s="118">
        <v>25</v>
      </c>
      <c r="AJ67" s="118">
        <v>26</v>
      </c>
      <c r="AK67" s="118">
        <v>27</v>
      </c>
      <c r="AL67" s="118">
        <v>28</v>
      </c>
      <c r="AM67" s="118">
        <v>29</v>
      </c>
      <c r="AN67" s="118">
        <v>30</v>
      </c>
      <c r="AO67" s="113"/>
      <c r="AP67" s="124"/>
      <c r="AQ67" s="125">
        <v>21</v>
      </c>
      <c r="AR67" s="126">
        <v>22</v>
      </c>
      <c r="AS67" s="118">
        <v>23</v>
      </c>
      <c r="AT67" s="118">
        <v>24</v>
      </c>
      <c r="AU67" s="118">
        <v>25</v>
      </c>
      <c r="AV67" s="118">
        <v>26</v>
      </c>
      <c r="AW67" s="118">
        <v>27</v>
      </c>
      <c r="AX67" s="118">
        <v>28</v>
      </c>
      <c r="AY67" s="118">
        <v>29</v>
      </c>
      <c r="AZ67" s="119">
        <v>30</v>
      </c>
    </row>
    <row r="68" spans="1:52" ht="3" customHeight="1">
      <c r="A68" s="127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5"/>
      <c r="Y68" s="113"/>
      <c r="Z68" s="106"/>
      <c r="AA68" s="107"/>
      <c r="AB68" s="113"/>
      <c r="AC68" s="127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5"/>
    </row>
    <row r="69" spans="1:52" ht="12.75">
      <c r="A69" s="491" t="s">
        <v>79</v>
      </c>
      <c r="B69" s="118">
        <v>0</v>
      </c>
      <c r="C69" s="118">
        <v>1</v>
      </c>
      <c r="D69" s="118">
        <v>2</v>
      </c>
      <c r="E69" s="118">
        <v>3</v>
      </c>
      <c r="F69" s="118">
        <v>4</v>
      </c>
      <c r="G69" s="118">
        <v>5</v>
      </c>
      <c r="H69" s="118">
        <v>6</v>
      </c>
      <c r="I69" s="118">
        <v>7</v>
      </c>
      <c r="J69" s="118">
        <v>8</v>
      </c>
      <c r="K69" s="118">
        <v>9</v>
      </c>
      <c r="L69" s="118">
        <v>10</v>
      </c>
      <c r="M69" s="113"/>
      <c r="N69" s="118">
        <v>0</v>
      </c>
      <c r="O69" s="118">
        <v>1</v>
      </c>
      <c r="P69" s="118">
        <v>2</v>
      </c>
      <c r="Q69" s="118">
        <v>3</v>
      </c>
      <c r="R69" s="118">
        <v>4</v>
      </c>
      <c r="S69" s="118">
        <v>5</v>
      </c>
      <c r="T69" s="118">
        <v>6</v>
      </c>
      <c r="U69" s="118">
        <v>7</v>
      </c>
      <c r="V69" s="118">
        <v>8</v>
      </c>
      <c r="W69" s="118">
        <v>9</v>
      </c>
      <c r="X69" s="119">
        <v>10</v>
      </c>
      <c r="Y69" s="120"/>
      <c r="Z69" s="121"/>
      <c r="AA69" s="122"/>
      <c r="AB69" s="113"/>
      <c r="AC69" s="491" t="s">
        <v>79</v>
      </c>
      <c r="AD69" s="118">
        <v>0</v>
      </c>
      <c r="AE69" s="118">
        <v>1</v>
      </c>
      <c r="AF69" s="118">
        <v>2</v>
      </c>
      <c r="AG69" s="118">
        <v>3</v>
      </c>
      <c r="AH69" s="118">
        <v>4</v>
      </c>
      <c r="AI69" s="118">
        <v>5</v>
      </c>
      <c r="AJ69" s="118">
        <v>6</v>
      </c>
      <c r="AK69" s="118">
        <v>7</v>
      </c>
      <c r="AL69" s="118">
        <v>8</v>
      </c>
      <c r="AM69" s="118">
        <v>9</v>
      </c>
      <c r="AN69" s="118">
        <v>10</v>
      </c>
      <c r="AO69" s="113"/>
      <c r="AP69" s="118">
        <v>0</v>
      </c>
      <c r="AQ69" s="118">
        <v>1</v>
      </c>
      <c r="AR69" s="118">
        <v>2</v>
      </c>
      <c r="AS69" s="118">
        <v>3</v>
      </c>
      <c r="AT69" s="118">
        <v>4</v>
      </c>
      <c r="AU69" s="118">
        <v>5</v>
      </c>
      <c r="AV69" s="118">
        <v>6</v>
      </c>
      <c r="AW69" s="118">
        <v>7</v>
      </c>
      <c r="AX69" s="118">
        <v>8</v>
      </c>
      <c r="AY69" s="118">
        <v>9</v>
      </c>
      <c r="AZ69" s="119">
        <v>10</v>
      </c>
    </row>
    <row r="70" spans="1:52" ht="13.5" thickBot="1">
      <c r="A70" s="492"/>
      <c r="B70" s="118"/>
      <c r="C70" s="123">
        <v>11</v>
      </c>
      <c r="D70" s="118">
        <v>12</v>
      </c>
      <c r="E70" s="118">
        <v>13</v>
      </c>
      <c r="F70" s="118">
        <v>14</v>
      </c>
      <c r="G70" s="118">
        <v>15</v>
      </c>
      <c r="H70" s="118">
        <v>16</v>
      </c>
      <c r="I70" s="118">
        <v>17</v>
      </c>
      <c r="J70" s="118">
        <v>18</v>
      </c>
      <c r="K70" s="118">
        <v>19</v>
      </c>
      <c r="L70" s="118">
        <v>20</v>
      </c>
      <c r="M70" s="113"/>
      <c r="N70" s="118"/>
      <c r="O70" s="123">
        <v>11</v>
      </c>
      <c r="P70" s="118">
        <v>12</v>
      </c>
      <c r="Q70" s="118">
        <v>13</v>
      </c>
      <c r="R70" s="118">
        <v>14</v>
      </c>
      <c r="S70" s="118">
        <v>15</v>
      </c>
      <c r="T70" s="118">
        <v>16</v>
      </c>
      <c r="U70" s="118">
        <v>17</v>
      </c>
      <c r="V70" s="118">
        <v>18</v>
      </c>
      <c r="W70" s="118">
        <v>19</v>
      </c>
      <c r="X70" s="119">
        <v>20</v>
      </c>
      <c r="Y70" s="120"/>
      <c r="Z70" s="121"/>
      <c r="AA70" s="122"/>
      <c r="AB70" s="113"/>
      <c r="AC70" s="492"/>
      <c r="AD70" s="118"/>
      <c r="AE70" s="123">
        <v>11</v>
      </c>
      <c r="AF70" s="118">
        <v>12</v>
      </c>
      <c r="AG70" s="118">
        <v>13</v>
      </c>
      <c r="AH70" s="118">
        <v>14</v>
      </c>
      <c r="AI70" s="118">
        <v>15</v>
      </c>
      <c r="AJ70" s="118">
        <v>16</v>
      </c>
      <c r="AK70" s="118">
        <v>17</v>
      </c>
      <c r="AL70" s="118">
        <v>18</v>
      </c>
      <c r="AM70" s="118">
        <v>19</v>
      </c>
      <c r="AN70" s="118">
        <v>20</v>
      </c>
      <c r="AO70" s="113"/>
      <c r="AP70" s="118"/>
      <c r="AQ70" s="123">
        <v>11</v>
      </c>
      <c r="AR70" s="118">
        <v>12</v>
      </c>
      <c r="AS70" s="118">
        <v>13</v>
      </c>
      <c r="AT70" s="118">
        <v>14</v>
      </c>
      <c r="AU70" s="118">
        <v>15</v>
      </c>
      <c r="AV70" s="118">
        <v>16</v>
      </c>
      <c r="AW70" s="118">
        <v>17</v>
      </c>
      <c r="AX70" s="118">
        <v>18</v>
      </c>
      <c r="AY70" s="118">
        <v>19</v>
      </c>
      <c r="AZ70" s="119">
        <v>20</v>
      </c>
    </row>
    <row r="71" spans="1:52" ht="13.5" thickBot="1">
      <c r="A71" s="493"/>
      <c r="B71" s="124"/>
      <c r="C71" s="125">
        <v>21</v>
      </c>
      <c r="D71" s="126">
        <v>22</v>
      </c>
      <c r="E71" s="118">
        <v>23</v>
      </c>
      <c r="F71" s="118">
        <v>24</v>
      </c>
      <c r="G71" s="118">
        <v>25</v>
      </c>
      <c r="H71" s="118">
        <v>26</v>
      </c>
      <c r="I71" s="118">
        <v>27</v>
      </c>
      <c r="J71" s="118">
        <v>28</v>
      </c>
      <c r="K71" s="118">
        <v>29</v>
      </c>
      <c r="L71" s="118">
        <v>30</v>
      </c>
      <c r="M71" s="113"/>
      <c r="N71" s="124"/>
      <c r="O71" s="125">
        <v>21</v>
      </c>
      <c r="P71" s="126">
        <v>22</v>
      </c>
      <c r="Q71" s="118">
        <v>23</v>
      </c>
      <c r="R71" s="118">
        <v>24</v>
      </c>
      <c r="S71" s="118">
        <v>25</v>
      </c>
      <c r="T71" s="118">
        <v>26</v>
      </c>
      <c r="U71" s="118">
        <v>27</v>
      </c>
      <c r="V71" s="118">
        <v>28</v>
      </c>
      <c r="W71" s="118">
        <v>29</v>
      </c>
      <c r="X71" s="119">
        <v>30</v>
      </c>
      <c r="Y71" s="120"/>
      <c r="Z71" s="121"/>
      <c r="AA71" s="122"/>
      <c r="AB71" s="113"/>
      <c r="AC71" s="493"/>
      <c r="AD71" s="124"/>
      <c r="AE71" s="125">
        <v>21</v>
      </c>
      <c r="AF71" s="126">
        <v>22</v>
      </c>
      <c r="AG71" s="118">
        <v>23</v>
      </c>
      <c r="AH71" s="118">
        <v>24</v>
      </c>
      <c r="AI71" s="118">
        <v>25</v>
      </c>
      <c r="AJ71" s="118">
        <v>26</v>
      </c>
      <c r="AK71" s="118">
        <v>27</v>
      </c>
      <c r="AL71" s="118">
        <v>28</v>
      </c>
      <c r="AM71" s="118">
        <v>29</v>
      </c>
      <c r="AN71" s="118">
        <v>30</v>
      </c>
      <c r="AO71" s="113"/>
      <c r="AP71" s="124"/>
      <c r="AQ71" s="125">
        <v>21</v>
      </c>
      <c r="AR71" s="126">
        <v>22</v>
      </c>
      <c r="AS71" s="118">
        <v>23</v>
      </c>
      <c r="AT71" s="118">
        <v>24</v>
      </c>
      <c r="AU71" s="118">
        <v>25</v>
      </c>
      <c r="AV71" s="118">
        <v>26</v>
      </c>
      <c r="AW71" s="118">
        <v>27</v>
      </c>
      <c r="AX71" s="118">
        <v>28</v>
      </c>
      <c r="AY71" s="118">
        <v>29</v>
      </c>
      <c r="AZ71" s="119">
        <v>30</v>
      </c>
    </row>
    <row r="72" spans="1:52" ht="12.75">
      <c r="A72" s="114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5"/>
      <c r="Y72" s="113"/>
      <c r="Z72" s="106"/>
      <c r="AA72" s="107"/>
      <c r="AB72" s="113"/>
      <c r="AC72" s="114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5"/>
    </row>
    <row r="73" spans="1:52" ht="12.75">
      <c r="A73" s="128" t="s">
        <v>80</v>
      </c>
      <c r="B73" s="113"/>
      <c r="C73" s="113"/>
      <c r="D73" s="113"/>
      <c r="E73" s="113"/>
      <c r="F73" s="113"/>
      <c r="G73" s="116"/>
      <c r="H73" s="116"/>
      <c r="I73" s="129" t="s">
        <v>26</v>
      </c>
      <c r="J73" s="116"/>
      <c r="K73" s="116"/>
      <c r="L73" s="113"/>
      <c r="M73" s="130" t="s">
        <v>81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5"/>
      <c r="Y73" s="113"/>
      <c r="Z73" s="106"/>
      <c r="AA73" s="107"/>
      <c r="AB73" s="113"/>
      <c r="AC73" s="128" t="s">
        <v>80</v>
      </c>
      <c r="AD73" s="113"/>
      <c r="AE73" s="113"/>
      <c r="AF73" s="113"/>
      <c r="AG73" s="113"/>
      <c r="AH73" s="113"/>
      <c r="AI73" s="116"/>
      <c r="AJ73" s="116"/>
      <c r="AK73" s="129" t="s">
        <v>26</v>
      </c>
      <c r="AL73" s="116"/>
      <c r="AM73" s="116"/>
      <c r="AN73" s="113"/>
      <c r="AO73" s="130" t="s">
        <v>81</v>
      </c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5"/>
    </row>
    <row r="74" spans="1:52" ht="12.75">
      <c r="A74" s="11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5"/>
      <c r="Y74" s="113"/>
      <c r="Z74" s="106"/>
      <c r="AA74" s="107"/>
      <c r="AB74" s="113"/>
      <c r="AC74" s="114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5"/>
    </row>
    <row r="75" spans="1:52" ht="12.75">
      <c r="A75" s="128" t="s">
        <v>82</v>
      </c>
      <c r="B75" s="113"/>
      <c r="C75" s="113"/>
      <c r="D75" s="149" t="str">
        <f>Los!$C$16</f>
        <v>TJ Sokol Křemže "B"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5"/>
      <c r="Y75" s="113"/>
      <c r="Z75" s="106"/>
      <c r="AA75" s="107"/>
      <c r="AB75" s="113"/>
      <c r="AC75" s="128" t="s">
        <v>82</v>
      </c>
      <c r="AD75" s="113"/>
      <c r="AE75" s="113"/>
      <c r="AF75" s="149" t="str">
        <f>Los!$C$16</f>
        <v>TJ Sokol Křemže "B"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5"/>
    </row>
    <row r="76" spans="1:52" ht="13.5" thickBot="1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3"/>
      <c r="Y76" s="113"/>
      <c r="Z76" s="106"/>
      <c r="AA76" s="107"/>
      <c r="AB76" s="113"/>
      <c r="AC76" s="131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3"/>
    </row>
    <row r="77" spans="1:41" s="135" customFormat="1" ht="8.25">
      <c r="A77" s="134" t="s">
        <v>83</v>
      </c>
      <c r="M77" s="134"/>
      <c r="Z77" s="136"/>
      <c r="AA77" s="137"/>
      <c r="AB77" s="138"/>
      <c r="AC77" s="134" t="s">
        <v>83</v>
      </c>
      <c r="AO77" s="134"/>
    </row>
    <row r="78" spans="1:52" ht="19.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06"/>
      <c r="AA78" s="107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</row>
    <row r="79" spans="1:53" ht="12.75" customHeight="1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40"/>
      <c r="AA79" s="141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13"/>
    </row>
    <row r="80" spans="1:53" ht="12.75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3"/>
      <c r="AA80" s="144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13"/>
    </row>
    <row r="81" spans="26:28" ht="12.75" customHeight="1">
      <c r="Z81" s="106"/>
      <c r="AA81" s="107"/>
      <c r="AB81" s="113"/>
    </row>
    <row r="82" spans="26:28" ht="4.5" customHeight="1">
      <c r="Z82" s="106"/>
      <c r="AA82" s="107"/>
      <c r="AB82" s="113"/>
    </row>
    <row r="83" spans="1:47" ht="13.5" thickBot="1">
      <c r="A83" s="105" t="str">
        <f>A56</f>
        <v>II. LIGA JIŽNÍ ČECHY</v>
      </c>
      <c r="D83" s="105" t="str">
        <f>D56</f>
        <v>3. Kolo</v>
      </c>
      <c r="S83" s="105" t="str">
        <f>Los!B46</f>
        <v>dvouhra žen</v>
      </c>
      <c r="Z83" s="106"/>
      <c r="AA83" s="107"/>
      <c r="AB83" s="113"/>
      <c r="AC83" s="105" t="str">
        <f>A56</f>
        <v>II. LIGA JIŽNÍ ČECHY</v>
      </c>
      <c r="AF83" s="105" t="str">
        <f>D56</f>
        <v>3. Kolo</v>
      </c>
      <c r="AU83" s="105" t="str">
        <f>Los!B47</f>
        <v>1.dvouhra mužů</v>
      </c>
    </row>
    <row r="84" spans="1:52" ht="22.5" customHeight="1">
      <c r="A84" s="150" t="str">
        <f>A57</f>
        <v>5-3</v>
      </c>
      <c r="B84" s="108" t="s">
        <v>128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10" t="s">
        <v>75</v>
      </c>
      <c r="S84" s="109"/>
      <c r="T84" s="109"/>
      <c r="U84" s="111"/>
      <c r="V84" s="111"/>
      <c r="W84" s="111"/>
      <c r="X84" s="112"/>
      <c r="Y84" s="113"/>
      <c r="Z84" s="106"/>
      <c r="AA84" s="107"/>
      <c r="AB84" s="113"/>
      <c r="AC84" s="150" t="str">
        <f>A57</f>
        <v>5-3</v>
      </c>
      <c r="AD84" s="108" t="s">
        <v>129</v>
      </c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10" t="s">
        <v>75</v>
      </c>
      <c r="AU84" s="109"/>
      <c r="AV84" s="109"/>
      <c r="AW84" s="111"/>
      <c r="AX84" s="111"/>
      <c r="AY84" s="111"/>
      <c r="AZ84" s="112"/>
    </row>
    <row r="85" spans="1:52" ht="12.75">
      <c r="A85" s="152" t="str">
        <f>A58</f>
        <v>II. kolo</v>
      </c>
      <c r="B85" s="113"/>
      <c r="C85" s="113" t="str">
        <f>C58</f>
        <v>TJ Sokol Křemže "A"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 t="str">
        <f>N58</f>
        <v>TJ Sokol Vodňany</v>
      </c>
      <c r="O85" s="113"/>
      <c r="P85" s="113"/>
      <c r="Q85" s="113"/>
      <c r="R85" s="113"/>
      <c r="S85" s="113"/>
      <c r="T85" s="113"/>
      <c r="U85" s="113"/>
      <c r="V85" s="113"/>
      <c r="W85" s="113"/>
      <c r="X85" s="115"/>
      <c r="Y85" s="113"/>
      <c r="Z85" s="106"/>
      <c r="AA85" s="107"/>
      <c r="AB85" s="113"/>
      <c r="AC85" s="152" t="str">
        <f>A58</f>
        <v>II. kolo</v>
      </c>
      <c r="AD85" s="113"/>
      <c r="AE85" s="113" t="str">
        <f>C58</f>
        <v>TJ Sokol Křemže "A"</v>
      </c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 t="str">
        <f>N58</f>
        <v>TJ Sokol Vodňany</v>
      </c>
      <c r="AQ85" s="113"/>
      <c r="AR85" s="113"/>
      <c r="AS85" s="113"/>
      <c r="AT85" s="113"/>
      <c r="AU85" s="113"/>
      <c r="AV85" s="113"/>
      <c r="AW85" s="113"/>
      <c r="AX85" s="113"/>
      <c r="AY85" s="113"/>
      <c r="AZ85" s="115"/>
    </row>
    <row r="86" spans="1:52" ht="15.75">
      <c r="A86" s="147" t="s">
        <v>76</v>
      </c>
      <c r="B86" s="255" t="str">
        <f>'3-5'!B15</f>
        <v>Kukač </v>
      </c>
      <c r="C86" s="146"/>
      <c r="D86" s="116"/>
      <c r="E86" s="116"/>
      <c r="F86" s="116"/>
      <c r="G86" s="116"/>
      <c r="H86" s="116"/>
      <c r="I86" s="116"/>
      <c r="J86" s="116"/>
      <c r="K86" s="116"/>
      <c r="L86" s="116"/>
      <c r="M86" s="117" t="s">
        <v>26</v>
      </c>
      <c r="N86" s="255" t="str">
        <f>'3-5'!C15</f>
        <v>Bouberle </v>
      </c>
      <c r="O86" s="116"/>
      <c r="P86" s="116"/>
      <c r="Q86" s="116"/>
      <c r="R86" s="116"/>
      <c r="S86" s="116"/>
      <c r="T86" s="116"/>
      <c r="U86" s="116"/>
      <c r="V86" s="116"/>
      <c r="W86" s="116"/>
      <c r="X86" s="115"/>
      <c r="Y86" s="113"/>
      <c r="Z86" s="106"/>
      <c r="AA86" s="107"/>
      <c r="AB86" s="113"/>
      <c r="AC86" s="147" t="s">
        <v>76</v>
      </c>
      <c r="AD86" s="154"/>
      <c r="AE86" s="14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7" t="s">
        <v>26</v>
      </c>
      <c r="AP86" s="154"/>
      <c r="AQ86" s="116"/>
      <c r="AR86" s="116"/>
      <c r="AS86" s="116"/>
      <c r="AT86" s="116"/>
      <c r="AU86" s="116"/>
      <c r="AV86" s="116"/>
      <c r="AW86" s="116"/>
      <c r="AX86" s="116"/>
      <c r="AY86" s="116"/>
      <c r="AZ86" s="115"/>
    </row>
    <row r="87" spans="1:52" ht="12.75">
      <c r="A87" s="114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5"/>
      <c r="Y87" s="113"/>
      <c r="Z87" s="106"/>
      <c r="AA87" s="107"/>
      <c r="AB87" s="113"/>
      <c r="AC87" s="114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5"/>
    </row>
    <row r="88" spans="1:52" ht="12.75">
      <c r="A88" s="491" t="s">
        <v>77</v>
      </c>
      <c r="B88" s="118">
        <v>0</v>
      </c>
      <c r="C88" s="118">
        <v>1</v>
      </c>
      <c r="D88" s="118">
        <v>2</v>
      </c>
      <c r="E88" s="118">
        <v>3</v>
      </c>
      <c r="F88" s="118">
        <v>4</v>
      </c>
      <c r="G88" s="118">
        <v>5</v>
      </c>
      <c r="H88" s="118">
        <v>6</v>
      </c>
      <c r="I88" s="118">
        <v>7</v>
      </c>
      <c r="J88" s="118">
        <v>8</v>
      </c>
      <c r="K88" s="118">
        <v>9</v>
      </c>
      <c r="L88" s="118">
        <v>10</v>
      </c>
      <c r="M88" s="113"/>
      <c r="N88" s="118">
        <v>0</v>
      </c>
      <c r="O88" s="118">
        <v>1</v>
      </c>
      <c r="P88" s="118">
        <v>2</v>
      </c>
      <c r="Q88" s="118">
        <v>3</v>
      </c>
      <c r="R88" s="118">
        <v>4</v>
      </c>
      <c r="S88" s="118">
        <v>5</v>
      </c>
      <c r="T88" s="118">
        <v>6</v>
      </c>
      <c r="U88" s="118">
        <v>7</v>
      </c>
      <c r="V88" s="118">
        <v>8</v>
      </c>
      <c r="W88" s="118">
        <v>9</v>
      </c>
      <c r="X88" s="119">
        <v>10</v>
      </c>
      <c r="Y88" s="120"/>
      <c r="Z88" s="121"/>
      <c r="AA88" s="122"/>
      <c r="AB88" s="113"/>
      <c r="AC88" s="491" t="s">
        <v>77</v>
      </c>
      <c r="AD88" s="118">
        <v>0</v>
      </c>
      <c r="AE88" s="118">
        <v>1</v>
      </c>
      <c r="AF88" s="118">
        <v>2</v>
      </c>
      <c r="AG88" s="118">
        <v>3</v>
      </c>
      <c r="AH88" s="118">
        <v>4</v>
      </c>
      <c r="AI88" s="118">
        <v>5</v>
      </c>
      <c r="AJ88" s="118">
        <v>6</v>
      </c>
      <c r="AK88" s="118">
        <v>7</v>
      </c>
      <c r="AL88" s="118">
        <v>8</v>
      </c>
      <c r="AM88" s="118">
        <v>9</v>
      </c>
      <c r="AN88" s="118">
        <v>10</v>
      </c>
      <c r="AO88" s="113"/>
      <c r="AP88" s="118">
        <v>0</v>
      </c>
      <c r="AQ88" s="118">
        <v>1</v>
      </c>
      <c r="AR88" s="118">
        <v>2</v>
      </c>
      <c r="AS88" s="118">
        <v>3</v>
      </c>
      <c r="AT88" s="118">
        <v>4</v>
      </c>
      <c r="AU88" s="118">
        <v>5</v>
      </c>
      <c r="AV88" s="118">
        <v>6</v>
      </c>
      <c r="AW88" s="118">
        <v>7</v>
      </c>
      <c r="AX88" s="118">
        <v>8</v>
      </c>
      <c r="AY88" s="118">
        <v>9</v>
      </c>
      <c r="AZ88" s="119">
        <v>10</v>
      </c>
    </row>
    <row r="89" spans="1:52" ht="13.5" thickBot="1">
      <c r="A89" s="492"/>
      <c r="B89" s="118"/>
      <c r="C89" s="123">
        <v>11</v>
      </c>
      <c r="D89" s="118">
        <v>12</v>
      </c>
      <c r="E89" s="118">
        <v>13</v>
      </c>
      <c r="F89" s="118">
        <v>14</v>
      </c>
      <c r="G89" s="118">
        <v>15</v>
      </c>
      <c r="H89" s="118">
        <v>16</v>
      </c>
      <c r="I89" s="118">
        <v>17</v>
      </c>
      <c r="J89" s="118">
        <v>18</v>
      </c>
      <c r="K89" s="118">
        <v>19</v>
      </c>
      <c r="L89" s="118">
        <v>20</v>
      </c>
      <c r="M89" s="113"/>
      <c r="N89" s="118"/>
      <c r="O89" s="123">
        <v>11</v>
      </c>
      <c r="P89" s="118">
        <v>12</v>
      </c>
      <c r="Q89" s="118">
        <v>13</v>
      </c>
      <c r="R89" s="118">
        <v>14</v>
      </c>
      <c r="S89" s="118">
        <v>15</v>
      </c>
      <c r="T89" s="118">
        <v>16</v>
      </c>
      <c r="U89" s="118">
        <v>17</v>
      </c>
      <c r="V89" s="118">
        <v>18</v>
      </c>
      <c r="W89" s="118">
        <v>19</v>
      </c>
      <c r="X89" s="119">
        <v>20</v>
      </c>
      <c r="Y89" s="120"/>
      <c r="Z89" s="121"/>
      <c r="AA89" s="122"/>
      <c r="AB89" s="113"/>
      <c r="AC89" s="492"/>
      <c r="AD89" s="118"/>
      <c r="AE89" s="123">
        <v>11</v>
      </c>
      <c r="AF89" s="118">
        <v>12</v>
      </c>
      <c r="AG89" s="118">
        <v>13</v>
      </c>
      <c r="AH89" s="118">
        <v>14</v>
      </c>
      <c r="AI89" s="118">
        <v>15</v>
      </c>
      <c r="AJ89" s="118">
        <v>16</v>
      </c>
      <c r="AK89" s="118">
        <v>17</v>
      </c>
      <c r="AL89" s="118">
        <v>18</v>
      </c>
      <c r="AM89" s="118">
        <v>19</v>
      </c>
      <c r="AN89" s="118">
        <v>20</v>
      </c>
      <c r="AO89" s="113"/>
      <c r="AP89" s="118"/>
      <c r="AQ89" s="123">
        <v>11</v>
      </c>
      <c r="AR89" s="118">
        <v>12</v>
      </c>
      <c r="AS89" s="118">
        <v>13</v>
      </c>
      <c r="AT89" s="118">
        <v>14</v>
      </c>
      <c r="AU89" s="118">
        <v>15</v>
      </c>
      <c r="AV89" s="118">
        <v>16</v>
      </c>
      <c r="AW89" s="118">
        <v>17</v>
      </c>
      <c r="AX89" s="118">
        <v>18</v>
      </c>
      <c r="AY89" s="118">
        <v>19</v>
      </c>
      <c r="AZ89" s="119">
        <v>20</v>
      </c>
    </row>
    <row r="90" spans="1:52" ht="13.5" thickBot="1">
      <c r="A90" s="493"/>
      <c r="B90" s="124"/>
      <c r="C90" s="125">
        <v>21</v>
      </c>
      <c r="D90" s="126">
        <v>22</v>
      </c>
      <c r="E90" s="118">
        <v>23</v>
      </c>
      <c r="F90" s="118">
        <v>24</v>
      </c>
      <c r="G90" s="118">
        <v>25</v>
      </c>
      <c r="H90" s="118">
        <v>26</v>
      </c>
      <c r="I90" s="118">
        <v>27</v>
      </c>
      <c r="J90" s="118">
        <v>28</v>
      </c>
      <c r="K90" s="118">
        <v>29</v>
      </c>
      <c r="L90" s="118">
        <v>30</v>
      </c>
      <c r="M90" s="113"/>
      <c r="N90" s="124"/>
      <c r="O90" s="125">
        <v>21</v>
      </c>
      <c r="P90" s="126">
        <v>22</v>
      </c>
      <c r="Q90" s="118">
        <v>23</v>
      </c>
      <c r="R90" s="118">
        <v>24</v>
      </c>
      <c r="S90" s="118">
        <v>25</v>
      </c>
      <c r="T90" s="118">
        <v>26</v>
      </c>
      <c r="U90" s="118">
        <v>27</v>
      </c>
      <c r="V90" s="118">
        <v>28</v>
      </c>
      <c r="W90" s="118">
        <v>29</v>
      </c>
      <c r="X90" s="119">
        <v>30</v>
      </c>
      <c r="Y90" s="120"/>
      <c r="Z90" s="121"/>
      <c r="AA90" s="122"/>
      <c r="AB90" s="113"/>
      <c r="AC90" s="493"/>
      <c r="AD90" s="124"/>
      <c r="AE90" s="125">
        <v>21</v>
      </c>
      <c r="AF90" s="126">
        <v>22</v>
      </c>
      <c r="AG90" s="118">
        <v>23</v>
      </c>
      <c r="AH90" s="118">
        <v>24</v>
      </c>
      <c r="AI90" s="118">
        <v>25</v>
      </c>
      <c r="AJ90" s="118">
        <v>26</v>
      </c>
      <c r="AK90" s="118">
        <v>27</v>
      </c>
      <c r="AL90" s="118">
        <v>28</v>
      </c>
      <c r="AM90" s="118">
        <v>29</v>
      </c>
      <c r="AN90" s="118">
        <v>30</v>
      </c>
      <c r="AO90" s="113"/>
      <c r="AP90" s="124"/>
      <c r="AQ90" s="125">
        <v>21</v>
      </c>
      <c r="AR90" s="126">
        <v>22</v>
      </c>
      <c r="AS90" s="118">
        <v>23</v>
      </c>
      <c r="AT90" s="118">
        <v>24</v>
      </c>
      <c r="AU90" s="118">
        <v>25</v>
      </c>
      <c r="AV90" s="118">
        <v>26</v>
      </c>
      <c r="AW90" s="118">
        <v>27</v>
      </c>
      <c r="AX90" s="118">
        <v>28</v>
      </c>
      <c r="AY90" s="118">
        <v>29</v>
      </c>
      <c r="AZ90" s="119">
        <v>30</v>
      </c>
    </row>
    <row r="91" spans="1:52" ht="3" customHeight="1">
      <c r="A91" s="127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5"/>
      <c r="Y91" s="113"/>
      <c r="Z91" s="106"/>
      <c r="AA91" s="107"/>
      <c r="AB91" s="113"/>
      <c r="AC91" s="127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5"/>
    </row>
    <row r="92" spans="1:52" ht="12.75">
      <c r="A92" s="491" t="s">
        <v>78</v>
      </c>
      <c r="B92" s="118">
        <v>0</v>
      </c>
      <c r="C92" s="118">
        <v>1</v>
      </c>
      <c r="D92" s="118">
        <v>2</v>
      </c>
      <c r="E92" s="118">
        <v>3</v>
      </c>
      <c r="F92" s="118">
        <v>4</v>
      </c>
      <c r="G92" s="118">
        <v>5</v>
      </c>
      <c r="H92" s="118">
        <v>6</v>
      </c>
      <c r="I92" s="118">
        <v>7</v>
      </c>
      <c r="J92" s="118">
        <v>8</v>
      </c>
      <c r="K92" s="118">
        <v>9</v>
      </c>
      <c r="L92" s="118">
        <v>10</v>
      </c>
      <c r="M92" s="113"/>
      <c r="N92" s="118">
        <v>0</v>
      </c>
      <c r="O92" s="118">
        <v>1</v>
      </c>
      <c r="P92" s="118">
        <v>2</v>
      </c>
      <c r="Q92" s="118">
        <v>3</v>
      </c>
      <c r="R92" s="118">
        <v>4</v>
      </c>
      <c r="S92" s="118">
        <v>5</v>
      </c>
      <c r="T92" s="118">
        <v>6</v>
      </c>
      <c r="U92" s="118">
        <v>7</v>
      </c>
      <c r="V92" s="118">
        <v>8</v>
      </c>
      <c r="W92" s="118">
        <v>9</v>
      </c>
      <c r="X92" s="119">
        <v>10</v>
      </c>
      <c r="Y92" s="120"/>
      <c r="Z92" s="121"/>
      <c r="AA92" s="122"/>
      <c r="AB92" s="113"/>
      <c r="AC92" s="491" t="s">
        <v>78</v>
      </c>
      <c r="AD92" s="118">
        <v>0</v>
      </c>
      <c r="AE92" s="118">
        <v>1</v>
      </c>
      <c r="AF92" s="118">
        <v>2</v>
      </c>
      <c r="AG92" s="118">
        <v>3</v>
      </c>
      <c r="AH92" s="118">
        <v>4</v>
      </c>
      <c r="AI92" s="118">
        <v>5</v>
      </c>
      <c r="AJ92" s="118">
        <v>6</v>
      </c>
      <c r="AK92" s="118">
        <v>7</v>
      </c>
      <c r="AL92" s="118">
        <v>8</v>
      </c>
      <c r="AM92" s="118">
        <v>9</v>
      </c>
      <c r="AN92" s="118">
        <v>10</v>
      </c>
      <c r="AO92" s="113"/>
      <c r="AP92" s="118">
        <v>0</v>
      </c>
      <c r="AQ92" s="118">
        <v>1</v>
      </c>
      <c r="AR92" s="118">
        <v>2</v>
      </c>
      <c r="AS92" s="118">
        <v>3</v>
      </c>
      <c r="AT92" s="118">
        <v>4</v>
      </c>
      <c r="AU92" s="118">
        <v>5</v>
      </c>
      <c r="AV92" s="118">
        <v>6</v>
      </c>
      <c r="AW92" s="118">
        <v>7</v>
      </c>
      <c r="AX92" s="118">
        <v>8</v>
      </c>
      <c r="AY92" s="118">
        <v>9</v>
      </c>
      <c r="AZ92" s="119">
        <v>10</v>
      </c>
    </row>
    <row r="93" spans="1:52" ht="13.5" thickBot="1">
      <c r="A93" s="492"/>
      <c r="B93" s="118"/>
      <c r="C93" s="123">
        <v>11</v>
      </c>
      <c r="D93" s="118">
        <v>12</v>
      </c>
      <c r="E93" s="118">
        <v>13</v>
      </c>
      <c r="F93" s="118">
        <v>14</v>
      </c>
      <c r="G93" s="118">
        <v>15</v>
      </c>
      <c r="H93" s="118">
        <v>16</v>
      </c>
      <c r="I93" s="118">
        <v>17</v>
      </c>
      <c r="J93" s="118">
        <v>18</v>
      </c>
      <c r="K93" s="118">
        <v>19</v>
      </c>
      <c r="L93" s="118">
        <v>20</v>
      </c>
      <c r="M93" s="113"/>
      <c r="N93" s="118"/>
      <c r="O93" s="123">
        <v>11</v>
      </c>
      <c r="P93" s="118">
        <v>12</v>
      </c>
      <c r="Q93" s="118">
        <v>13</v>
      </c>
      <c r="R93" s="118">
        <v>14</v>
      </c>
      <c r="S93" s="118">
        <v>15</v>
      </c>
      <c r="T93" s="118">
        <v>16</v>
      </c>
      <c r="U93" s="118">
        <v>17</v>
      </c>
      <c r="V93" s="118">
        <v>18</v>
      </c>
      <c r="W93" s="118">
        <v>19</v>
      </c>
      <c r="X93" s="119">
        <v>20</v>
      </c>
      <c r="Y93" s="120"/>
      <c r="Z93" s="121"/>
      <c r="AA93" s="122"/>
      <c r="AB93" s="113"/>
      <c r="AC93" s="492"/>
      <c r="AD93" s="118"/>
      <c r="AE93" s="123">
        <v>11</v>
      </c>
      <c r="AF93" s="118">
        <v>12</v>
      </c>
      <c r="AG93" s="118">
        <v>13</v>
      </c>
      <c r="AH93" s="118">
        <v>14</v>
      </c>
      <c r="AI93" s="118">
        <v>15</v>
      </c>
      <c r="AJ93" s="118">
        <v>16</v>
      </c>
      <c r="AK93" s="118">
        <v>17</v>
      </c>
      <c r="AL93" s="118">
        <v>18</v>
      </c>
      <c r="AM93" s="118">
        <v>19</v>
      </c>
      <c r="AN93" s="118">
        <v>20</v>
      </c>
      <c r="AO93" s="113"/>
      <c r="AP93" s="118"/>
      <c r="AQ93" s="123">
        <v>11</v>
      </c>
      <c r="AR93" s="118">
        <v>12</v>
      </c>
      <c r="AS93" s="118">
        <v>13</v>
      </c>
      <c r="AT93" s="118">
        <v>14</v>
      </c>
      <c r="AU93" s="118">
        <v>15</v>
      </c>
      <c r="AV93" s="118">
        <v>16</v>
      </c>
      <c r="AW93" s="118">
        <v>17</v>
      </c>
      <c r="AX93" s="118">
        <v>18</v>
      </c>
      <c r="AY93" s="118">
        <v>19</v>
      </c>
      <c r="AZ93" s="119">
        <v>20</v>
      </c>
    </row>
    <row r="94" spans="1:52" ht="13.5" thickBot="1">
      <c r="A94" s="493"/>
      <c r="B94" s="124"/>
      <c r="C94" s="125">
        <v>21</v>
      </c>
      <c r="D94" s="126">
        <v>22</v>
      </c>
      <c r="E94" s="118">
        <v>23</v>
      </c>
      <c r="F94" s="118">
        <v>24</v>
      </c>
      <c r="G94" s="118">
        <v>25</v>
      </c>
      <c r="H94" s="118">
        <v>26</v>
      </c>
      <c r="I94" s="118">
        <v>27</v>
      </c>
      <c r="J94" s="118">
        <v>28</v>
      </c>
      <c r="K94" s="118">
        <v>29</v>
      </c>
      <c r="L94" s="118">
        <v>30</v>
      </c>
      <c r="M94" s="113"/>
      <c r="N94" s="124"/>
      <c r="O94" s="125">
        <v>21</v>
      </c>
      <c r="P94" s="126">
        <v>22</v>
      </c>
      <c r="Q94" s="118">
        <v>23</v>
      </c>
      <c r="R94" s="118">
        <v>24</v>
      </c>
      <c r="S94" s="118">
        <v>25</v>
      </c>
      <c r="T94" s="118">
        <v>26</v>
      </c>
      <c r="U94" s="118">
        <v>27</v>
      </c>
      <c r="V94" s="118">
        <v>28</v>
      </c>
      <c r="W94" s="118">
        <v>29</v>
      </c>
      <c r="X94" s="119">
        <v>30</v>
      </c>
      <c r="Y94" s="120"/>
      <c r="Z94" s="121"/>
      <c r="AA94" s="122"/>
      <c r="AB94" s="113"/>
      <c r="AC94" s="493"/>
      <c r="AD94" s="124"/>
      <c r="AE94" s="125">
        <v>21</v>
      </c>
      <c r="AF94" s="126">
        <v>22</v>
      </c>
      <c r="AG94" s="118">
        <v>23</v>
      </c>
      <c r="AH94" s="118">
        <v>24</v>
      </c>
      <c r="AI94" s="118">
        <v>25</v>
      </c>
      <c r="AJ94" s="118">
        <v>26</v>
      </c>
      <c r="AK94" s="118">
        <v>27</v>
      </c>
      <c r="AL94" s="118">
        <v>28</v>
      </c>
      <c r="AM94" s="118">
        <v>29</v>
      </c>
      <c r="AN94" s="118">
        <v>30</v>
      </c>
      <c r="AO94" s="113"/>
      <c r="AP94" s="124"/>
      <c r="AQ94" s="125">
        <v>21</v>
      </c>
      <c r="AR94" s="126">
        <v>22</v>
      </c>
      <c r="AS94" s="118">
        <v>23</v>
      </c>
      <c r="AT94" s="118">
        <v>24</v>
      </c>
      <c r="AU94" s="118">
        <v>25</v>
      </c>
      <c r="AV94" s="118">
        <v>26</v>
      </c>
      <c r="AW94" s="118">
        <v>27</v>
      </c>
      <c r="AX94" s="118">
        <v>28</v>
      </c>
      <c r="AY94" s="118">
        <v>29</v>
      </c>
      <c r="AZ94" s="119">
        <v>30</v>
      </c>
    </row>
    <row r="95" spans="1:52" ht="3" customHeight="1">
      <c r="A95" s="127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5"/>
      <c r="Y95" s="113"/>
      <c r="Z95" s="106"/>
      <c r="AA95" s="107"/>
      <c r="AB95" s="113"/>
      <c r="AC95" s="127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5"/>
    </row>
    <row r="96" spans="1:52" ht="12.75">
      <c r="A96" s="491" t="s">
        <v>79</v>
      </c>
      <c r="B96" s="118">
        <v>0</v>
      </c>
      <c r="C96" s="118">
        <v>1</v>
      </c>
      <c r="D96" s="118">
        <v>2</v>
      </c>
      <c r="E96" s="118">
        <v>3</v>
      </c>
      <c r="F96" s="118">
        <v>4</v>
      </c>
      <c r="G96" s="118">
        <v>5</v>
      </c>
      <c r="H96" s="118">
        <v>6</v>
      </c>
      <c r="I96" s="118">
        <v>7</v>
      </c>
      <c r="J96" s="118">
        <v>8</v>
      </c>
      <c r="K96" s="118">
        <v>9</v>
      </c>
      <c r="L96" s="118">
        <v>10</v>
      </c>
      <c r="M96" s="113"/>
      <c r="N96" s="118">
        <v>0</v>
      </c>
      <c r="O96" s="118">
        <v>1</v>
      </c>
      <c r="P96" s="118">
        <v>2</v>
      </c>
      <c r="Q96" s="118">
        <v>3</v>
      </c>
      <c r="R96" s="118">
        <v>4</v>
      </c>
      <c r="S96" s="118">
        <v>5</v>
      </c>
      <c r="T96" s="118">
        <v>6</v>
      </c>
      <c r="U96" s="118">
        <v>7</v>
      </c>
      <c r="V96" s="118">
        <v>8</v>
      </c>
      <c r="W96" s="118">
        <v>9</v>
      </c>
      <c r="X96" s="119">
        <v>10</v>
      </c>
      <c r="Y96" s="120"/>
      <c r="Z96" s="121"/>
      <c r="AA96" s="122"/>
      <c r="AB96" s="113"/>
      <c r="AC96" s="491" t="s">
        <v>79</v>
      </c>
      <c r="AD96" s="118">
        <v>0</v>
      </c>
      <c r="AE96" s="118">
        <v>1</v>
      </c>
      <c r="AF96" s="118">
        <v>2</v>
      </c>
      <c r="AG96" s="118">
        <v>3</v>
      </c>
      <c r="AH96" s="118">
        <v>4</v>
      </c>
      <c r="AI96" s="118">
        <v>5</v>
      </c>
      <c r="AJ96" s="118">
        <v>6</v>
      </c>
      <c r="AK96" s="118">
        <v>7</v>
      </c>
      <c r="AL96" s="118">
        <v>8</v>
      </c>
      <c r="AM96" s="118">
        <v>9</v>
      </c>
      <c r="AN96" s="118">
        <v>10</v>
      </c>
      <c r="AO96" s="113"/>
      <c r="AP96" s="118">
        <v>0</v>
      </c>
      <c r="AQ96" s="118">
        <v>1</v>
      </c>
      <c r="AR96" s="118">
        <v>2</v>
      </c>
      <c r="AS96" s="118">
        <v>3</v>
      </c>
      <c r="AT96" s="118">
        <v>4</v>
      </c>
      <c r="AU96" s="118">
        <v>5</v>
      </c>
      <c r="AV96" s="118">
        <v>6</v>
      </c>
      <c r="AW96" s="118">
        <v>7</v>
      </c>
      <c r="AX96" s="118">
        <v>8</v>
      </c>
      <c r="AY96" s="118">
        <v>9</v>
      </c>
      <c r="AZ96" s="119">
        <v>10</v>
      </c>
    </row>
    <row r="97" spans="1:52" ht="13.5" thickBot="1">
      <c r="A97" s="492"/>
      <c r="B97" s="118"/>
      <c r="C97" s="123">
        <v>11</v>
      </c>
      <c r="D97" s="118">
        <v>12</v>
      </c>
      <c r="E97" s="118">
        <v>13</v>
      </c>
      <c r="F97" s="118">
        <v>14</v>
      </c>
      <c r="G97" s="118">
        <v>15</v>
      </c>
      <c r="H97" s="118">
        <v>16</v>
      </c>
      <c r="I97" s="118">
        <v>17</v>
      </c>
      <c r="J97" s="118">
        <v>18</v>
      </c>
      <c r="K97" s="118">
        <v>19</v>
      </c>
      <c r="L97" s="118">
        <v>20</v>
      </c>
      <c r="M97" s="113"/>
      <c r="N97" s="118"/>
      <c r="O97" s="123">
        <v>11</v>
      </c>
      <c r="P97" s="118">
        <v>12</v>
      </c>
      <c r="Q97" s="118">
        <v>13</v>
      </c>
      <c r="R97" s="118">
        <v>14</v>
      </c>
      <c r="S97" s="118">
        <v>15</v>
      </c>
      <c r="T97" s="118">
        <v>16</v>
      </c>
      <c r="U97" s="118">
        <v>17</v>
      </c>
      <c r="V97" s="118">
        <v>18</v>
      </c>
      <c r="W97" s="118">
        <v>19</v>
      </c>
      <c r="X97" s="119">
        <v>20</v>
      </c>
      <c r="Y97" s="120"/>
      <c r="Z97" s="121"/>
      <c r="AA97" s="122"/>
      <c r="AB97" s="113"/>
      <c r="AC97" s="492"/>
      <c r="AD97" s="118"/>
      <c r="AE97" s="123">
        <v>11</v>
      </c>
      <c r="AF97" s="118">
        <v>12</v>
      </c>
      <c r="AG97" s="118">
        <v>13</v>
      </c>
      <c r="AH97" s="118">
        <v>14</v>
      </c>
      <c r="AI97" s="118">
        <v>15</v>
      </c>
      <c r="AJ97" s="118">
        <v>16</v>
      </c>
      <c r="AK97" s="118">
        <v>17</v>
      </c>
      <c r="AL97" s="118">
        <v>18</v>
      </c>
      <c r="AM97" s="118">
        <v>19</v>
      </c>
      <c r="AN97" s="118">
        <v>20</v>
      </c>
      <c r="AO97" s="113"/>
      <c r="AP97" s="118"/>
      <c r="AQ97" s="123">
        <v>11</v>
      </c>
      <c r="AR97" s="118">
        <v>12</v>
      </c>
      <c r="AS97" s="118">
        <v>13</v>
      </c>
      <c r="AT97" s="118">
        <v>14</v>
      </c>
      <c r="AU97" s="118">
        <v>15</v>
      </c>
      <c r="AV97" s="118">
        <v>16</v>
      </c>
      <c r="AW97" s="118">
        <v>17</v>
      </c>
      <c r="AX97" s="118">
        <v>18</v>
      </c>
      <c r="AY97" s="118">
        <v>19</v>
      </c>
      <c r="AZ97" s="119">
        <v>20</v>
      </c>
    </row>
    <row r="98" spans="1:52" ht="13.5" thickBot="1">
      <c r="A98" s="493"/>
      <c r="B98" s="124"/>
      <c r="C98" s="125">
        <v>21</v>
      </c>
      <c r="D98" s="126">
        <v>22</v>
      </c>
      <c r="E98" s="118">
        <v>23</v>
      </c>
      <c r="F98" s="118">
        <v>24</v>
      </c>
      <c r="G98" s="118">
        <v>25</v>
      </c>
      <c r="H98" s="118">
        <v>26</v>
      </c>
      <c r="I98" s="118">
        <v>27</v>
      </c>
      <c r="J98" s="118">
        <v>28</v>
      </c>
      <c r="K98" s="118">
        <v>29</v>
      </c>
      <c r="L98" s="118">
        <v>30</v>
      </c>
      <c r="M98" s="113"/>
      <c r="N98" s="124"/>
      <c r="O98" s="125">
        <v>21</v>
      </c>
      <c r="P98" s="126">
        <v>22</v>
      </c>
      <c r="Q98" s="118">
        <v>23</v>
      </c>
      <c r="R98" s="118">
        <v>24</v>
      </c>
      <c r="S98" s="118">
        <v>25</v>
      </c>
      <c r="T98" s="118">
        <v>26</v>
      </c>
      <c r="U98" s="118">
        <v>27</v>
      </c>
      <c r="V98" s="118">
        <v>28</v>
      </c>
      <c r="W98" s="118">
        <v>29</v>
      </c>
      <c r="X98" s="119">
        <v>30</v>
      </c>
      <c r="Y98" s="120"/>
      <c r="Z98" s="121"/>
      <c r="AA98" s="122"/>
      <c r="AB98" s="113"/>
      <c r="AC98" s="493"/>
      <c r="AD98" s="124"/>
      <c r="AE98" s="125">
        <v>21</v>
      </c>
      <c r="AF98" s="126">
        <v>22</v>
      </c>
      <c r="AG98" s="118">
        <v>23</v>
      </c>
      <c r="AH98" s="118">
        <v>24</v>
      </c>
      <c r="AI98" s="118">
        <v>25</v>
      </c>
      <c r="AJ98" s="118">
        <v>26</v>
      </c>
      <c r="AK98" s="118">
        <v>27</v>
      </c>
      <c r="AL98" s="118">
        <v>28</v>
      </c>
      <c r="AM98" s="118">
        <v>29</v>
      </c>
      <c r="AN98" s="118">
        <v>30</v>
      </c>
      <c r="AO98" s="113"/>
      <c r="AP98" s="124"/>
      <c r="AQ98" s="125">
        <v>21</v>
      </c>
      <c r="AR98" s="126">
        <v>22</v>
      </c>
      <c r="AS98" s="118">
        <v>23</v>
      </c>
      <c r="AT98" s="118">
        <v>24</v>
      </c>
      <c r="AU98" s="118">
        <v>25</v>
      </c>
      <c r="AV98" s="118">
        <v>26</v>
      </c>
      <c r="AW98" s="118">
        <v>27</v>
      </c>
      <c r="AX98" s="118">
        <v>28</v>
      </c>
      <c r="AY98" s="118">
        <v>29</v>
      </c>
      <c r="AZ98" s="119">
        <v>30</v>
      </c>
    </row>
    <row r="99" spans="1:52" ht="12.75">
      <c r="A99" s="114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5"/>
      <c r="Y99" s="113"/>
      <c r="Z99" s="121"/>
      <c r="AA99" s="122"/>
      <c r="AB99" s="113"/>
      <c r="AC99" s="114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5"/>
    </row>
    <row r="100" spans="1:52" ht="12.75">
      <c r="A100" s="128" t="s">
        <v>80</v>
      </c>
      <c r="B100" s="113"/>
      <c r="C100" s="113"/>
      <c r="D100" s="113"/>
      <c r="E100" s="113"/>
      <c r="F100" s="113"/>
      <c r="G100" s="116"/>
      <c r="H100" s="116"/>
      <c r="I100" s="129" t="s">
        <v>26</v>
      </c>
      <c r="J100" s="116"/>
      <c r="K100" s="116"/>
      <c r="L100" s="113"/>
      <c r="M100" s="130" t="s">
        <v>81</v>
      </c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5"/>
      <c r="Y100" s="113"/>
      <c r="Z100" s="121"/>
      <c r="AA100" s="122"/>
      <c r="AB100" s="113"/>
      <c r="AC100" s="128" t="s">
        <v>80</v>
      </c>
      <c r="AD100" s="113"/>
      <c r="AE100" s="113"/>
      <c r="AF100" s="113"/>
      <c r="AG100" s="113"/>
      <c r="AH100" s="113"/>
      <c r="AI100" s="116"/>
      <c r="AJ100" s="116"/>
      <c r="AK100" s="129" t="s">
        <v>26</v>
      </c>
      <c r="AL100" s="116"/>
      <c r="AM100" s="116"/>
      <c r="AN100" s="113"/>
      <c r="AO100" s="130" t="s">
        <v>81</v>
      </c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5"/>
    </row>
    <row r="101" spans="1:52" ht="12.75">
      <c r="A101" s="114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5"/>
      <c r="Y101" s="113"/>
      <c r="Z101" s="121"/>
      <c r="AA101" s="122"/>
      <c r="AB101" s="113"/>
      <c r="AC101" s="114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5"/>
    </row>
    <row r="102" spans="1:52" ht="12.75">
      <c r="A102" s="128" t="s">
        <v>82</v>
      </c>
      <c r="B102" s="113"/>
      <c r="C102" s="113"/>
      <c r="D102" s="149" t="str">
        <f>Los!$C$16</f>
        <v>TJ Sokol Křemže "B"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5"/>
      <c r="Y102" s="113"/>
      <c r="Z102" s="121"/>
      <c r="AA102" s="122"/>
      <c r="AB102" s="113"/>
      <c r="AC102" s="128" t="s">
        <v>82</v>
      </c>
      <c r="AD102" s="113"/>
      <c r="AE102" s="113"/>
      <c r="AF102" s="149" t="str">
        <f>Los!$C$16</f>
        <v>TJ Sokol Křemže "B"</v>
      </c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5"/>
    </row>
    <row r="103" spans="1:52" ht="13.5" thickBot="1">
      <c r="A103" s="131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3"/>
      <c r="Y103" s="113"/>
      <c r="Z103" s="121"/>
      <c r="AA103" s="122"/>
      <c r="AB103" s="113"/>
      <c r="AC103" s="131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3"/>
    </row>
    <row r="104" spans="1:52" ht="8.25" customHeight="1">
      <c r="A104" s="134" t="s">
        <v>83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21"/>
      <c r="AA104" s="122"/>
      <c r="AB104" s="113"/>
      <c r="AC104" s="134" t="s">
        <v>83</v>
      </c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4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</row>
  </sheetData>
  <sheetProtection/>
  <mergeCells count="24"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  <mergeCell ref="A34:A36"/>
    <mergeCell ref="AC34:AC36"/>
    <mergeCell ref="A7:A9"/>
    <mergeCell ref="AC7:AC9"/>
    <mergeCell ref="A11:A13"/>
    <mergeCell ref="AC11:AC13"/>
    <mergeCell ref="A15:A17"/>
    <mergeCell ref="AC15:AC17"/>
    <mergeCell ref="A88:A90"/>
    <mergeCell ref="AC88:AC90"/>
    <mergeCell ref="A92:A94"/>
    <mergeCell ref="AC92:AC94"/>
    <mergeCell ref="A96:A98"/>
    <mergeCell ref="AC96:AC98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44"/>
  <sheetViews>
    <sheetView zoomScale="110" zoomScaleNormal="110" zoomScalePageLayoutView="0" workbookViewId="0" topLeftCell="A1">
      <selection activeCell="B11" sqref="B11"/>
    </sheetView>
  </sheetViews>
  <sheetFormatPr defaultColWidth="9.00390625" defaultRowHeight="12.75"/>
  <cols>
    <col min="1" max="1" width="10.75390625" style="351" customWidth="1"/>
    <col min="2" max="3" width="32.75390625" style="351" customWidth="1"/>
    <col min="4" max="4" width="3.75390625" style="351" customWidth="1"/>
    <col min="5" max="5" width="0.875" style="351" customWidth="1"/>
    <col min="6" max="7" width="3.75390625" style="351" customWidth="1"/>
    <col min="8" max="8" width="0.875" style="351" customWidth="1"/>
    <col min="9" max="10" width="3.75390625" style="351" customWidth="1"/>
    <col min="11" max="11" width="0.875" style="351" customWidth="1"/>
    <col min="12" max="12" width="3.75390625" style="351" customWidth="1"/>
    <col min="13" max="17" width="5.75390625" style="351" customWidth="1"/>
    <col min="18" max="18" width="5.125" style="351" customWidth="1"/>
    <col min="19" max="19" width="16.875" style="351" customWidth="1"/>
    <col min="20" max="20" width="2.25390625" style="351" customWidth="1"/>
    <col min="21" max="16384" width="9.125" style="351" customWidth="1"/>
  </cols>
  <sheetData>
    <row r="1" spans="1:19" ht="27" thickBot="1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</row>
    <row r="2" spans="1:19" ht="19.5" customHeight="1" thickBot="1">
      <c r="A2" s="352" t="s">
        <v>1</v>
      </c>
      <c r="B2" s="353"/>
      <c r="C2" s="354" t="s">
        <v>145</v>
      </c>
      <c r="D2" s="353"/>
      <c r="E2" s="353"/>
      <c r="F2" s="353"/>
      <c r="G2" s="353"/>
      <c r="H2" s="353"/>
      <c r="I2" s="353"/>
      <c r="J2" s="354"/>
      <c r="K2" s="354"/>
      <c r="L2" s="354"/>
      <c r="M2" s="353"/>
      <c r="N2" s="354" t="str">
        <f>Los!C39</f>
        <v>3. Kolo</v>
      </c>
      <c r="O2" s="353"/>
      <c r="P2" s="353"/>
      <c r="Q2" s="353"/>
      <c r="R2" s="353"/>
      <c r="S2" s="58" t="s">
        <v>143</v>
      </c>
    </row>
    <row r="3" spans="1:19" ht="19.5" customHeight="1" thickTop="1">
      <c r="A3" s="355" t="s">
        <v>3</v>
      </c>
      <c r="B3" s="356"/>
      <c r="C3" s="357" t="str">
        <f>Los!B22</f>
        <v>SK Badminton Tábor</v>
      </c>
      <c r="D3" s="358"/>
      <c r="E3" s="358"/>
      <c r="F3" s="358"/>
      <c r="G3" s="358"/>
      <c r="H3" s="358"/>
      <c r="I3" s="358"/>
      <c r="J3" s="358"/>
      <c r="K3" s="358"/>
      <c r="L3" s="358"/>
      <c r="M3" s="359"/>
      <c r="N3" s="358"/>
      <c r="O3" s="358"/>
      <c r="P3" s="688" t="s">
        <v>19</v>
      </c>
      <c r="Q3" s="689"/>
      <c r="R3" s="690">
        <f>Los!C37</f>
        <v>45320</v>
      </c>
      <c r="S3" s="691"/>
    </row>
    <row r="4" spans="1:19" ht="19.5" customHeight="1">
      <c r="A4" s="355" t="s">
        <v>4</v>
      </c>
      <c r="B4" s="360"/>
      <c r="C4" s="361" t="str">
        <f>Los!C22</f>
        <v>TJ Sokol Křemže "A"</v>
      </c>
      <c r="D4" s="359"/>
      <c r="E4" s="359"/>
      <c r="F4" s="359"/>
      <c r="G4" s="358"/>
      <c r="H4" s="358"/>
      <c r="I4" s="358"/>
      <c r="J4" s="358"/>
      <c r="K4" s="358"/>
      <c r="L4" s="358"/>
      <c r="M4" s="358"/>
      <c r="N4" s="358"/>
      <c r="O4" s="358"/>
      <c r="P4" s="692" t="s">
        <v>2</v>
      </c>
      <c r="Q4" s="693"/>
      <c r="R4" s="694" t="str">
        <f>Los!C42</f>
        <v>Tábor</v>
      </c>
      <c r="S4" s="695"/>
    </row>
    <row r="5" spans="1:19" ht="19.5" customHeight="1" thickBot="1">
      <c r="A5" s="362" t="s">
        <v>5</v>
      </c>
      <c r="B5" s="363"/>
      <c r="C5" s="364" t="str">
        <f>Los!B37</f>
        <v>Ing.Libor Kadeřávek </v>
      </c>
      <c r="D5" s="365"/>
      <c r="E5" s="365"/>
      <c r="F5" s="365"/>
      <c r="G5" s="365"/>
      <c r="H5" s="365"/>
      <c r="I5" s="365"/>
      <c r="J5" s="365"/>
      <c r="K5" s="365"/>
      <c r="L5" s="365"/>
      <c r="M5" s="366"/>
      <c r="N5" s="366"/>
      <c r="O5" s="366"/>
      <c r="P5" s="367"/>
      <c r="Q5" s="368"/>
      <c r="R5" s="366"/>
      <c r="S5" s="13" t="s">
        <v>71</v>
      </c>
    </row>
    <row r="6" spans="1:19" ht="24.75" customHeight="1">
      <c r="A6" s="369"/>
      <c r="B6" s="370" t="s">
        <v>6</v>
      </c>
      <c r="C6" s="370" t="s">
        <v>7</v>
      </c>
      <c r="D6" s="682" t="s">
        <v>8</v>
      </c>
      <c r="E6" s="683"/>
      <c r="F6" s="683"/>
      <c r="G6" s="683"/>
      <c r="H6" s="683"/>
      <c r="I6" s="683"/>
      <c r="J6" s="683"/>
      <c r="K6" s="683"/>
      <c r="L6" s="684"/>
      <c r="M6" s="685" t="s">
        <v>20</v>
      </c>
      <c r="N6" s="686"/>
      <c r="O6" s="685" t="s">
        <v>21</v>
      </c>
      <c r="P6" s="686"/>
      <c r="Q6" s="685" t="s">
        <v>22</v>
      </c>
      <c r="R6" s="686"/>
      <c r="S6" s="371" t="s">
        <v>9</v>
      </c>
    </row>
    <row r="7" spans="1:19" ht="9.75" customHeight="1" thickBot="1">
      <c r="A7" s="372"/>
      <c r="B7" s="373"/>
      <c r="C7" s="374"/>
      <c r="D7" s="375">
        <v>1</v>
      </c>
      <c r="E7" s="375"/>
      <c r="F7" s="375"/>
      <c r="G7" s="375">
        <v>2</v>
      </c>
      <c r="H7" s="375"/>
      <c r="I7" s="375"/>
      <c r="J7" s="375">
        <v>3</v>
      </c>
      <c r="K7" s="376"/>
      <c r="L7" s="377"/>
      <c r="M7" s="378"/>
      <c r="N7" s="379"/>
      <c r="O7" s="378"/>
      <c r="P7" s="379"/>
      <c r="Q7" s="378"/>
      <c r="R7" s="379"/>
      <c r="S7" s="380"/>
    </row>
    <row r="8" spans="1:19" ht="30" customHeight="1" thickTop="1">
      <c r="A8" s="381" t="s">
        <v>15</v>
      </c>
      <c r="B8" s="104" t="s">
        <v>219</v>
      </c>
      <c r="C8" s="104" t="s">
        <v>182</v>
      </c>
      <c r="D8" s="383">
        <v>10</v>
      </c>
      <c r="E8" s="384" t="s">
        <v>26</v>
      </c>
      <c r="F8" s="385">
        <v>21</v>
      </c>
      <c r="G8" s="383">
        <v>11</v>
      </c>
      <c r="H8" s="384" t="s">
        <v>26</v>
      </c>
      <c r="I8" s="385">
        <v>21</v>
      </c>
      <c r="J8" s="383"/>
      <c r="K8" s="384" t="s">
        <v>26</v>
      </c>
      <c r="L8" s="385"/>
      <c r="M8" s="386">
        <f aca="true" t="shared" si="0" ref="M8:M15">D8+G8+J8</f>
        <v>21</v>
      </c>
      <c r="N8" s="387">
        <f aca="true" t="shared" si="1" ref="N8:N15">F8+I8+L8</f>
        <v>42</v>
      </c>
      <c r="O8" s="388">
        <f>D36+G36+J36</f>
        <v>0</v>
      </c>
      <c r="P8" s="385">
        <f>F36+I36+L36</f>
        <v>2</v>
      </c>
      <c r="Q8" s="388">
        <f aca="true" t="shared" si="2" ref="Q8:Q15">IF(O8&gt;P8,1,0)</f>
        <v>0</v>
      </c>
      <c r="R8" s="385">
        <f aca="true" t="shared" si="3" ref="R8:R15">IF(P8&gt;O8,1,0)</f>
        <v>1</v>
      </c>
      <c r="S8" s="389" t="str">
        <f>Los!$B$21</f>
        <v>SKB Č. Krumlov "B"</v>
      </c>
    </row>
    <row r="9" spans="1:19" ht="30" customHeight="1">
      <c r="A9" s="381" t="s">
        <v>126</v>
      </c>
      <c r="B9" s="104" t="s">
        <v>220</v>
      </c>
      <c r="C9" s="382" t="s">
        <v>151</v>
      </c>
      <c r="D9" s="383">
        <v>21</v>
      </c>
      <c r="E9" s="383" t="s">
        <v>26</v>
      </c>
      <c r="F9" s="385">
        <v>0</v>
      </c>
      <c r="G9" s="383">
        <v>21</v>
      </c>
      <c r="H9" s="383" t="s">
        <v>26</v>
      </c>
      <c r="I9" s="385">
        <v>0</v>
      </c>
      <c r="J9" s="383"/>
      <c r="K9" s="383" t="s">
        <v>26</v>
      </c>
      <c r="L9" s="385"/>
      <c r="M9" s="386">
        <f t="shared" si="0"/>
        <v>42</v>
      </c>
      <c r="N9" s="387">
        <f t="shared" si="1"/>
        <v>0</v>
      </c>
      <c r="O9" s="388">
        <f aca="true" t="shared" si="4" ref="O9:O15">D37+G37+J37</f>
        <v>2</v>
      </c>
      <c r="P9" s="385">
        <f aca="true" t="shared" si="5" ref="P9:P15">F37+I37+L37</f>
        <v>0</v>
      </c>
      <c r="Q9" s="388">
        <f t="shared" si="2"/>
        <v>1</v>
      </c>
      <c r="R9" s="385">
        <f t="shared" si="3"/>
        <v>0</v>
      </c>
      <c r="S9" s="390" t="str">
        <f>Los!$B$21</f>
        <v>SKB Č. Krumlov "B"</v>
      </c>
    </row>
    <row r="10" spans="1:19" ht="30" customHeight="1">
      <c r="A10" s="381" t="s">
        <v>113</v>
      </c>
      <c r="B10" s="104" t="s">
        <v>213</v>
      </c>
      <c r="C10" s="104" t="s">
        <v>183</v>
      </c>
      <c r="D10" s="383">
        <v>15</v>
      </c>
      <c r="E10" s="383" t="s">
        <v>26</v>
      </c>
      <c r="F10" s="385">
        <v>21</v>
      </c>
      <c r="G10" s="383">
        <v>15</v>
      </c>
      <c r="H10" s="383" t="s">
        <v>26</v>
      </c>
      <c r="I10" s="385">
        <v>21</v>
      </c>
      <c r="J10" s="383"/>
      <c r="K10" s="383" t="s">
        <v>26</v>
      </c>
      <c r="L10" s="385"/>
      <c r="M10" s="386">
        <f t="shared" si="0"/>
        <v>30</v>
      </c>
      <c r="N10" s="387">
        <f t="shared" si="1"/>
        <v>42</v>
      </c>
      <c r="O10" s="388">
        <f t="shared" si="4"/>
        <v>0</v>
      </c>
      <c r="P10" s="385">
        <f t="shared" si="5"/>
        <v>2</v>
      </c>
      <c r="Q10" s="388">
        <f t="shared" si="2"/>
        <v>0</v>
      </c>
      <c r="R10" s="385">
        <f t="shared" si="3"/>
        <v>1</v>
      </c>
      <c r="S10" s="390" t="str">
        <f>Los!$B$21</f>
        <v>SKB Č. Krumlov "B"</v>
      </c>
    </row>
    <row r="11" spans="1:19" ht="30" customHeight="1">
      <c r="A11" s="381" t="s">
        <v>125</v>
      </c>
      <c r="B11" s="104" t="s">
        <v>221</v>
      </c>
      <c r="C11" s="104" t="s">
        <v>224</v>
      </c>
      <c r="D11" s="383">
        <v>16</v>
      </c>
      <c r="E11" s="383" t="s">
        <v>26</v>
      </c>
      <c r="F11" s="385">
        <v>21</v>
      </c>
      <c r="G11" s="383">
        <v>15</v>
      </c>
      <c r="H11" s="383" t="s">
        <v>26</v>
      </c>
      <c r="I11" s="385">
        <v>21</v>
      </c>
      <c r="J11" s="383"/>
      <c r="K11" s="383" t="s">
        <v>26</v>
      </c>
      <c r="L11" s="385"/>
      <c r="M11" s="386">
        <f t="shared" si="0"/>
        <v>31</v>
      </c>
      <c r="N11" s="387">
        <f t="shared" si="1"/>
        <v>42</v>
      </c>
      <c r="O11" s="388">
        <f t="shared" si="4"/>
        <v>0</v>
      </c>
      <c r="P11" s="385">
        <f t="shared" si="5"/>
        <v>2</v>
      </c>
      <c r="Q11" s="388">
        <f t="shared" si="2"/>
        <v>0</v>
      </c>
      <c r="R11" s="385">
        <f t="shared" si="3"/>
        <v>1</v>
      </c>
      <c r="S11" s="390" t="str">
        <f>Los!$B$21</f>
        <v>SKB Č. Krumlov "B"</v>
      </c>
    </row>
    <row r="12" spans="1:19" ht="30" customHeight="1">
      <c r="A12" s="381" t="s">
        <v>25</v>
      </c>
      <c r="B12" s="104" t="s">
        <v>179</v>
      </c>
      <c r="C12" s="104" t="s">
        <v>154</v>
      </c>
      <c r="D12" s="383">
        <v>16</v>
      </c>
      <c r="E12" s="383" t="s">
        <v>26</v>
      </c>
      <c r="F12" s="385">
        <v>21</v>
      </c>
      <c r="G12" s="383">
        <v>8</v>
      </c>
      <c r="H12" s="383" t="s">
        <v>26</v>
      </c>
      <c r="I12" s="385">
        <v>21</v>
      </c>
      <c r="J12" s="383"/>
      <c r="K12" s="383" t="s">
        <v>26</v>
      </c>
      <c r="L12" s="385"/>
      <c r="M12" s="386">
        <f t="shared" si="0"/>
        <v>24</v>
      </c>
      <c r="N12" s="387">
        <f t="shared" si="1"/>
        <v>42</v>
      </c>
      <c r="O12" s="388">
        <f t="shared" si="4"/>
        <v>0</v>
      </c>
      <c r="P12" s="385">
        <f t="shared" si="5"/>
        <v>2</v>
      </c>
      <c r="Q12" s="388">
        <f t="shared" si="2"/>
        <v>0</v>
      </c>
      <c r="R12" s="385">
        <f t="shared" si="3"/>
        <v>1</v>
      </c>
      <c r="S12" s="390" t="str">
        <f>Los!$B$21</f>
        <v>SKB Č. Krumlov "B"</v>
      </c>
    </row>
    <row r="13" spans="1:19" ht="30" customHeight="1">
      <c r="A13" s="381" t="s">
        <v>24</v>
      </c>
      <c r="B13" s="104" t="s">
        <v>222</v>
      </c>
      <c r="C13" s="104" t="s">
        <v>225</v>
      </c>
      <c r="D13" s="383">
        <v>7</v>
      </c>
      <c r="E13" s="383" t="s">
        <v>26</v>
      </c>
      <c r="F13" s="385">
        <v>21</v>
      </c>
      <c r="G13" s="383">
        <v>11</v>
      </c>
      <c r="H13" s="383" t="s">
        <v>26</v>
      </c>
      <c r="I13" s="385">
        <v>21</v>
      </c>
      <c r="J13" s="383"/>
      <c r="K13" s="383" t="s">
        <v>26</v>
      </c>
      <c r="L13" s="385"/>
      <c r="M13" s="386">
        <f>D13+G13+J13</f>
        <v>18</v>
      </c>
      <c r="N13" s="387">
        <f>F13+I13+L13</f>
        <v>42</v>
      </c>
      <c r="O13" s="388">
        <f t="shared" si="4"/>
        <v>0</v>
      </c>
      <c r="P13" s="385">
        <f t="shared" si="5"/>
        <v>2</v>
      </c>
      <c r="Q13" s="388">
        <f>IF(O13&gt;P13,1,0)</f>
        <v>0</v>
      </c>
      <c r="R13" s="385">
        <f>IF(P13&gt;O13,1,0)</f>
        <v>1</v>
      </c>
      <c r="S13" s="390" t="str">
        <f>Los!$B$21</f>
        <v>SKB Č. Krumlov "B"</v>
      </c>
    </row>
    <row r="14" spans="1:19" ht="30" customHeight="1">
      <c r="A14" s="381" t="s">
        <v>134</v>
      </c>
      <c r="B14" s="104" t="s">
        <v>216</v>
      </c>
      <c r="C14" s="104" t="s">
        <v>177</v>
      </c>
      <c r="D14" s="383">
        <v>9</v>
      </c>
      <c r="E14" s="383" t="s">
        <v>26</v>
      </c>
      <c r="F14" s="385">
        <v>21</v>
      </c>
      <c r="G14" s="383">
        <v>12</v>
      </c>
      <c r="H14" s="383" t="s">
        <v>26</v>
      </c>
      <c r="I14" s="385">
        <v>21</v>
      </c>
      <c r="J14" s="383"/>
      <c r="K14" s="383" t="s">
        <v>26</v>
      </c>
      <c r="L14" s="385"/>
      <c r="M14" s="386">
        <f t="shared" si="0"/>
        <v>21</v>
      </c>
      <c r="N14" s="387">
        <f t="shared" si="1"/>
        <v>42</v>
      </c>
      <c r="O14" s="388">
        <f t="shared" si="4"/>
        <v>0</v>
      </c>
      <c r="P14" s="385">
        <f t="shared" si="5"/>
        <v>2</v>
      </c>
      <c r="Q14" s="388">
        <f t="shared" si="2"/>
        <v>0</v>
      </c>
      <c r="R14" s="385">
        <f t="shared" si="3"/>
        <v>1</v>
      </c>
      <c r="S14" s="390" t="str">
        <f>Los!$B$21</f>
        <v>SKB Č. Krumlov "B"</v>
      </c>
    </row>
    <row r="15" spans="1:19" ht="30" customHeight="1" thickBot="1">
      <c r="A15" s="381" t="s">
        <v>23</v>
      </c>
      <c r="B15" s="382" t="s">
        <v>181</v>
      </c>
      <c r="C15" s="382" t="s">
        <v>156</v>
      </c>
      <c r="D15" s="383">
        <v>13</v>
      </c>
      <c r="E15" s="383" t="s">
        <v>26</v>
      </c>
      <c r="F15" s="385">
        <v>21</v>
      </c>
      <c r="G15" s="383">
        <v>12</v>
      </c>
      <c r="H15" s="383" t="s">
        <v>26</v>
      </c>
      <c r="I15" s="385">
        <v>21</v>
      </c>
      <c r="J15" s="383"/>
      <c r="K15" s="383" t="s">
        <v>26</v>
      </c>
      <c r="L15" s="385"/>
      <c r="M15" s="386">
        <f t="shared" si="0"/>
        <v>25</v>
      </c>
      <c r="N15" s="387">
        <f t="shared" si="1"/>
        <v>42</v>
      </c>
      <c r="O15" s="388">
        <f t="shared" si="4"/>
        <v>0</v>
      </c>
      <c r="P15" s="385">
        <f t="shared" si="5"/>
        <v>2</v>
      </c>
      <c r="Q15" s="388">
        <f t="shared" si="2"/>
        <v>0</v>
      </c>
      <c r="R15" s="385">
        <f t="shared" si="3"/>
        <v>1</v>
      </c>
      <c r="S15" s="390" t="str">
        <f>Los!$B$21</f>
        <v>SKB Č. Krumlov "B"</v>
      </c>
    </row>
    <row r="16" spans="1:19" ht="34.5" customHeight="1" thickBot="1">
      <c r="A16" s="391" t="s">
        <v>10</v>
      </c>
      <c r="B16" s="392" t="str">
        <f>IF(Q16+R16=0,C45,IF(Q16=R16,C44,IF(Q16&gt;R16,C3,C4)))</f>
        <v>TJ Sokol Křemže "A"</v>
      </c>
      <c r="C16" s="393"/>
      <c r="D16" s="394"/>
      <c r="E16" s="394"/>
      <c r="F16" s="394"/>
      <c r="G16" s="394"/>
      <c r="H16" s="394"/>
      <c r="I16" s="394"/>
      <c r="J16" s="394"/>
      <c r="K16" s="394"/>
      <c r="L16" s="395"/>
      <c r="M16" s="396">
        <f aca="true" t="shared" si="6" ref="M16:R16">SUM(M8:M15)</f>
        <v>212</v>
      </c>
      <c r="N16" s="397">
        <f t="shared" si="6"/>
        <v>294</v>
      </c>
      <c r="O16" s="396">
        <f t="shared" si="6"/>
        <v>2</v>
      </c>
      <c r="P16" s="398">
        <f t="shared" si="6"/>
        <v>14</v>
      </c>
      <c r="Q16" s="396">
        <f t="shared" si="6"/>
        <v>1</v>
      </c>
      <c r="R16" s="397">
        <f t="shared" si="6"/>
        <v>7</v>
      </c>
      <c r="S16" s="399"/>
    </row>
    <row r="17" spans="4:19" ht="15"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1" t="s">
        <v>11</v>
      </c>
    </row>
    <row r="18" ht="12.75">
      <c r="A18" s="402" t="s">
        <v>12</v>
      </c>
    </row>
    <row r="20" spans="1:2" ht="19.5" customHeight="1">
      <c r="A20" s="403" t="s">
        <v>13</v>
      </c>
      <c r="B20" s="351" t="s">
        <v>16</v>
      </c>
    </row>
    <row r="21" spans="1:2" ht="19.5" customHeight="1">
      <c r="A21" s="404"/>
      <c r="B21" s="351" t="s">
        <v>16</v>
      </c>
    </row>
    <row r="23" spans="1:20" ht="12.75">
      <c r="A23" s="405" t="s">
        <v>17</v>
      </c>
      <c r="C23" s="406"/>
      <c r="D23" s="405" t="s">
        <v>18</v>
      </c>
      <c r="E23" s="405"/>
      <c r="F23" s="405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</row>
    <row r="24" spans="1:20" ht="12.75">
      <c r="A24" s="405"/>
      <c r="C24" s="406"/>
      <c r="D24" s="405"/>
      <c r="E24" s="405"/>
      <c r="F24" s="405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</row>
    <row r="25" spans="1:20" ht="12.75">
      <c r="A25" s="405"/>
      <c r="C25" s="406"/>
      <c r="D25" s="405"/>
      <c r="E25" s="405"/>
      <c r="F25" s="405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</row>
    <row r="26" spans="1:20" ht="12.75">
      <c r="A26" s="405"/>
      <c r="C26" s="406"/>
      <c r="D26" s="405"/>
      <c r="E26" s="405"/>
      <c r="F26" s="405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</row>
    <row r="27" spans="1:20" ht="12.75">
      <c r="A27" s="405"/>
      <c r="C27" s="406"/>
      <c r="D27" s="405"/>
      <c r="E27" s="405"/>
      <c r="F27" s="405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</row>
    <row r="28" spans="1:20" ht="12.75">
      <c r="A28" s="405"/>
      <c r="C28" s="406"/>
      <c r="D28" s="405"/>
      <c r="E28" s="405"/>
      <c r="F28" s="405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</row>
    <row r="29" spans="1:20" ht="12.75">
      <c r="A29" s="405"/>
      <c r="C29" s="406"/>
      <c r="D29" s="405"/>
      <c r="E29" s="405"/>
      <c r="F29" s="405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</row>
    <row r="30" spans="1:20" ht="12.75">
      <c r="A30" s="405"/>
      <c r="C30" s="406"/>
      <c r="D30" s="405"/>
      <c r="E30" s="405"/>
      <c r="F30" s="405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</row>
    <row r="31" spans="1:20" ht="12.75">
      <c r="A31" s="405"/>
      <c r="C31" s="406"/>
      <c r="D31" s="405"/>
      <c r="E31" s="405"/>
      <c r="F31" s="405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</row>
    <row r="32" spans="1:20" ht="12.75">
      <c r="A32" s="405"/>
      <c r="C32" s="406"/>
      <c r="D32" s="405"/>
      <c r="E32" s="405"/>
      <c r="F32" s="405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</row>
    <row r="33" spans="1:20" ht="12.75">
      <c r="A33" s="407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</row>
    <row r="34" spans="1:20" ht="12.75">
      <c r="A34" s="407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</row>
    <row r="35" spans="1:20" ht="12.75">
      <c r="A35" s="407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</row>
    <row r="36" spans="1:20" ht="12.75" hidden="1">
      <c r="A36" s="407"/>
      <c r="C36" s="406" t="s">
        <v>15</v>
      </c>
      <c r="D36" s="408">
        <f>IF(D8&gt;F8,1,0)</f>
        <v>0</v>
      </c>
      <c r="E36" s="408"/>
      <c r="F36" s="408">
        <f>IF(F8&gt;D8,1,0)</f>
        <v>1</v>
      </c>
      <c r="G36" s="408">
        <f>IF(G8&gt;I8,1,0)</f>
        <v>0</v>
      </c>
      <c r="H36" s="408"/>
      <c r="I36" s="408">
        <f>IF(I8&gt;G8,1,0)</f>
        <v>1</v>
      </c>
      <c r="J36" s="408">
        <f>IF(J8&gt;L8,1,0)</f>
        <v>0</v>
      </c>
      <c r="K36" s="408"/>
      <c r="L36" s="408">
        <f>IF(L8&gt;J8,1,0)</f>
        <v>0</v>
      </c>
      <c r="M36" s="406"/>
      <c r="N36" s="406"/>
      <c r="O36" s="406"/>
      <c r="P36" s="406"/>
      <c r="Q36" s="406"/>
      <c r="R36" s="406"/>
      <c r="S36" s="406"/>
      <c r="T36" s="406"/>
    </row>
    <row r="37" spans="1:20" ht="12.75" hidden="1">
      <c r="A37" s="405"/>
      <c r="C37" s="406" t="s">
        <v>126</v>
      </c>
      <c r="D37" s="408">
        <f aca="true" t="shared" si="7" ref="D37:D43">IF(D9&gt;F9,1,0)</f>
        <v>1</v>
      </c>
      <c r="E37" s="408"/>
      <c r="F37" s="408">
        <f aca="true" t="shared" si="8" ref="F37:F43">IF(F9&gt;D9,1,0)</f>
        <v>0</v>
      </c>
      <c r="G37" s="408">
        <f aca="true" t="shared" si="9" ref="G37:G43">IF(G9&gt;I9,1,0)</f>
        <v>1</v>
      </c>
      <c r="H37" s="408"/>
      <c r="I37" s="408">
        <f aca="true" t="shared" si="10" ref="I37:I43">IF(I9&gt;G9,1,0)</f>
        <v>0</v>
      </c>
      <c r="J37" s="408">
        <f aca="true" t="shared" si="11" ref="J37:J43">IF(J9&gt;L9,1,0)</f>
        <v>0</v>
      </c>
      <c r="K37" s="408"/>
      <c r="L37" s="408">
        <f aca="true" t="shared" si="12" ref="L37:L43">IF(L9&gt;J9,1,0)</f>
        <v>0</v>
      </c>
      <c r="M37" s="406"/>
      <c r="N37" s="406"/>
      <c r="O37" s="406"/>
      <c r="P37" s="406"/>
      <c r="Q37" s="406"/>
      <c r="R37" s="406"/>
      <c r="S37" s="406"/>
      <c r="T37" s="406"/>
    </row>
    <row r="38" spans="1:20" ht="12.75" hidden="1">
      <c r="A38" s="405"/>
      <c r="C38" s="406" t="s">
        <v>113</v>
      </c>
      <c r="D38" s="408">
        <f t="shared" si="7"/>
        <v>0</v>
      </c>
      <c r="E38" s="408"/>
      <c r="F38" s="408">
        <f t="shared" si="8"/>
        <v>1</v>
      </c>
      <c r="G38" s="408">
        <f t="shared" si="9"/>
        <v>0</v>
      </c>
      <c r="H38" s="408"/>
      <c r="I38" s="408">
        <f t="shared" si="10"/>
        <v>1</v>
      </c>
      <c r="J38" s="408">
        <f t="shared" si="11"/>
        <v>0</v>
      </c>
      <c r="K38" s="408"/>
      <c r="L38" s="408">
        <f t="shared" si="12"/>
        <v>0</v>
      </c>
      <c r="M38" s="406"/>
      <c r="N38" s="406"/>
      <c r="O38" s="406"/>
      <c r="P38" s="406"/>
      <c r="Q38" s="406"/>
      <c r="R38" s="406"/>
      <c r="S38" s="406"/>
      <c r="T38" s="406"/>
    </row>
    <row r="39" spans="1:20" ht="12.75" hidden="1">
      <c r="A39" s="407"/>
      <c r="C39" s="406" t="s">
        <v>125</v>
      </c>
      <c r="D39" s="408">
        <f t="shared" si="7"/>
        <v>0</v>
      </c>
      <c r="E39" s="408"/>
      <c r="F39" s="408">
        <f t="shared" si="8"/>
        <v>1</v>
      </c>
      <c r="G39" s="408">
        <f t="shared" si="9"/>
        <v>0</v>
      </c>
      <c r="H39" s="408"/>
      <c r="I39" s="408">
        <f t="shared" si="10"/>
        <v>1</v>
      </c>
      <c r="J39" s="408">
        <f t="shared" si="11"/>
        <v>0</v>
      </c>
      <c r="K39" s="408"/>
      <c r="L39" s="408">
        <f t="shared" si="12"/>
        <v>0</v>
      </c>
      <c r="M39" s="406"/>
      <c r="N39" s="406"/>
      <c r="O39" s="406"/>
      <c r="P39" s="406"/>
      <c r="Q39" s="406"/>
      <c r="R39" s="406"/>
      <c r="S39" s="406"/>
      <c r="T39" s="406"/>
    </row>
    <row r="40" spans="3:12" ht="12.75" hidden="1">
      <c r="C40" s="351" t="s">
        <v>25</v>
      </c>
      <c r="D40" s="408">
        <f t="shared" si="7"/>
        <v>0</v>
      </c>
      <c r="E40" s="408"/>
      <c r="F40" s="408">
        <f t="shared" si="8"/>
        <v>1</v>
      </c>
      <c r="G40" s="408">
        <f t="shared" si="9"/>
        <v>0</v>
      </c>
      <c r="H40" s="408"/>
      <c r="I40" s="408">
        <f t="shared" si="10"/>
        <v>1</v>
      </c>
      <c r="J40" s="408">
        <f t="shared" si="11"/>
        <v>0</v>
      </c>
      <c r="K40" s="408"/>
      <c r="L40" s="408">
        <f t="shared" si="12"/>
        <v>0</v>
      </c>
    </row>
    <row r="41" spans="3:12" ht="12.75" hidden="1">
      <c r="C41" s="351" t="s">
        <v>24</v>
      </c>
      <c r="D41" s="408">
        <f t="shared" si="7"/>
        <v>0</v>
      </c>
      <c r="E41" s="408"/>
      <c r="F41" s="408">
        <f t="shared" si="8"/>
        <v>1</v>
      </c>
      <c r="G41" s="408">
        <f t="shared" si="9"/>
        <v>0</v>
      </c>
      <c r="H41" s="408"/>
      <c r="I41" s="408">
        <f t="shared" si="10"/>
        <v>1</v>
      </c>
      <c r="J41" s="408">
        <f t="shared" si="11"/>
        <v>0</v>
      </c>
      <c r="K41" s="408"/>
      <c r="L41" s="408">
        <f t="shared" si="12"/>
        <v>0</v>
      </c>
    </row>
    <row r="42" spans="3:12" ht="12.75" hidden="1">
      <c r="C42" s="351" t="s">
        <v>134</v>
      </c>
      <c r="D42" s="408">
        <f t="shared" si="7"/>
        <v>0</v>
      </c>
      <c r="E42" s="408"/>
      <c r="F42" s="408">
        <f t="shared" si="8"/>
        <v>1</v>
      </c>
      <c r="G42" s="408">
        <f t="shared" si="9"/>
        <v>0</v>
      </c>
      <c r="H42" s="408"/>
      <c r="I42" s="408">
        <f t="shared" si="10"/>
        <v>1</v>
      </c>
      <c r="J42" s="408">
        <f t="shared" si="11"/>
        <v>0</v>
      </c>
      <c r="K42" s="408"/>
      <c r="L42" s="408">
        <f t="shared" si="12"/>
        <v>0</v>
      </c>
    </row>
    <row r="43" spans="3:12" ht="12.75" hidden="1">
      <c r="C43" s="351" t="s">
        <v>23</v>
      </c>
      <c r="D43" s="408">
        <f t="shared" si="7"/>
        <v>0</v>
      </c>
      <c r="E43" s="408"/>
      <c r="F43" s="408">
        <f t="shared" si="8"/>
        <v>1</v>
      </c>
      <c r="G43" s="408">
        <f t="shared" si="9"/>
        <v>0</v>
      </c>
      <c r="H43" s="408"/>
      <c r="I43" s="408">
        <f t="shared" si="10"/>
        <v>1</v>
      </c>
      <c r="J43" s="408">
        <f t="shared" si="11"/>
        <v>0</v>
      </c>
      <c r="K43" s="408"/>
      <c r="L43" s="408">
        <f t="shared" si="12"/>
        <v>0</v>
      </c>
    </row>
    <row r="44" ht="12.75" hidden="1">
      <c r="C44" s="351" t="s">
        <v>61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9 B11" name="Oblast1"/>
    <protectedRange sqref="C8:C11" name="Oblast1_3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1"/>
    <protectedRange sqref="B10" name="Oblast1_2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44"/>
  <sheetViews>
    <sheetView zoomScale="110" zoomScaleNormal="110" zoomScalePageLayoutView="0" workbookViewId="0" topLeftCell="A2">
      <selection activeCell="B13" sqref="B13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1" spans="1:19" ht="27" thickBot="1">
      <c r="A1" s="668" t="s">
        <v>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</row>
    <row r="2" spans="1:19" ht="19.5" customHeight="1" thickBot="1">
      <c r="A2" s="33" t="s">
        <v>1</v>
      </c>
      <c r="B2" s="34"/>
      <c r="C2" s="35" t="s">
        <v>145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3. Kolo</v>
      </c>
      <c r="O2" s="34"/>
      <c r="P2" s="34"/>
      <c r="Q2" s="34"/>
      <c r="R2" s="34"/>
      <c r="S2" s="58" t="s">
        <v>34</v>
      </c>
    </row>
    <row r="3" spans="1:19" ht="19.5" customHeight="1" thickTop="1">
      <c r="A3" s="4" t="s">
        <v>3</v>
      </c>
      <c r="B3" s="5"/>
      <c r="C3" s="59" t="str">
        <f>Los!B23</f>
        <v>TJ Sokol Křemže "B"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678" t="s">
        <v>19</v>
      </c>
      <c r="Q3" s="679"/>
      <c r="R3" s="674">
        <f>Los!C37</f>
        <v>45320</v>
      </c>
      <c r="S3" s="675"/>
    </row>
    <row r="4" spans="1:19" ht="19.5" customHeight="1">
      <c r="A4" s="4" t="s">
        <v>4</v>
      </c>
      <c r="B4" s="8"/>
      <c r="C4" s="60" t="str">
        <f>Los!C23</f>
        <v>TJ Sokol Vodňany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680" t="s">
        <v>2</v>
      </c>
      <c r="Q4" s="681"/>
      <c r="R4" s="676" t="str">
        <f>Los!C42</f>
        <v>Tábor</v>
      </c>
      <c r="S4" s="677"/>
    </row>
    <row r="5" spans="1:19" ht="19.5" customHeight="1" thickBot="1">
      <c r="A5" s="9" t="s">
        <v>5</v>
      </c>
      <c r="B5" s="10"/>
      <c r="C5" s="47" t="str">
        <f>Los!B37</f>
        <v>Ing.Libor Kadeřávek 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 t="s">
        <v>71</v>
      </c>
    </row>
    <row r="6" spans="1:19" ht="24.75" customHeight="1">
      <c r="A6" s="14"/>
      <c r="B6" s="2" t="s">
        <v>6</v>
      </c>
      <c r="C6" s="2" t="s">
        <v>7</v>
      </c>
      <c r="D6" s="671" t="s">
        <v>8</v>
      </c>
      <c r="E6" s="672"/>
      <c r="F6" s="672"/>
      <c r="G6" s="672"/>
      <c r="H6" s="672"/>
      <c r="I6" s="672"/>
      <c r="J6" s="672"/>
      <c r="K6" s="672"/>
      <c r="L6" s="673"/>
      <c r="M6" s="669" t="s">
        <v>20</v>
      </c>
      <c r="N6" s="670"/>
      <c r="O6" s="669" t="s">
        <v>21</v>
      </c>
      <c r="P6" s="670"/>
      <c r="Q6" s="669" t="s">
        <v>22</v>
      </c>
      <c r="R6" s="670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57" t="s">
        <v>15</v>
      </c>
      <c r="B8" s="104" t="s">
        <v>223</v>
      </c>
      <c r="C8" s="104" t="s">
        <v>200</v>
      </c>
      <c r="D8" s="38">
        <v>2</v>
      </c>
      <c r="E8" s="39" t="s">
        <v>26</v>
      </c>
      <c r="F8" s="23">
        <v>21</v>
      </c>
      <c r="G8" s="38">
        <v>6</v>
      </c>
      <c r="H8" s="39" t="s">
        <v>26</v>
      </c>
      <c r="I8" s="23">
        <v>21</v>
      </c>
      <c r="J8" s="38"/>
      <c r="K8" s="39" t="s">
        <v>26</v>
      </c>
      <c r="L8" s="23"/>
      <c r="M8" s="42">
        <f aca="true" t="shared" si="0" ref="M8:M15">D8+G8+J8</f>
        <v>8</v>
      </c>
      <c r="N8" s="43">
        <f aca="true" t="shared" si="1" ref="N8:N15">F8+I8+L8</f>
        <v>42</v>
      </c>
      <c r="O8" s="24">
        <f aca="true" t="shared" si="2" ref="O8:O15">D36+G36+J36</f>
        <v>0</v>
      </c>
      <c r="P8" s="23">
        <f aca="true" t="shared" si="3" ref="P8:P15">F36+I36+L36</f>
        <v>2</v>
      </c>
      <c r="Q8" s="24">
        <f aca="true" t="shared" si="4" ref="Q8:Q15">IF(O8&gt;P8,1,0)</f>
        <v>0</v>
      </c>
      <c r="R8" s="23">
        <f aca="true" t="shared" si="5" ref="R8:R15">IF(P8&gt;O8,1,0)</f>
        <v>1</v>
      </c>
      <c r="S8" s="254" t="str">
        <f>Los!$B$21</f>
        <v>SKB Č. Krumlov "B"</v>
      </c>
    </row>
    <row r="9" spans="1:19" ht="30" customHeight="1">
      <c r="A9" s="57" t="s">
        <v>126</v>
      </c>
      <c r="B9" s="104" t="s">
        <v>185</v>
      </c>
      <c r="C9" s="104" t="s">
        <v>171</v>
      </c>
      <c r="D9" s="38">
        <v>18</v>
      </c>
      <c r="E9" s="38" t="s">
        <v>26</v>
      </c>
      <c r="F9" s="23">
        <v>21</v>
      </c>
      <c r="G9" s="38">
        <v>12</v>
      </c>
      <c r="H9" s="38" t="s">
        <v>26</v>
      </c>
      <c r="I9" s="23">
        <v>21</v>
      </c>
      <c r="J9" s="38"/>
      <c r="K9" s="38" t="s">
        <v>26</v>
      </c>
      <c r="L9" s="23"/>
      <c r="M9" s="42">
        <f t="shared" si="0"/>
        <v>30</v>
      </c>
      <c r="N9" s="43">
        <f t="shared" si="1"/>
        <v>42</v>
      </c>
      <c r="O9" s="24">
        <f t="shared" si="2"/>
        <v>0</v>
      </c>
      <c r="P9" s="23">
        <f t="shared" si="3"/>
        <v>2</v>
      </c>
      <c r="Q9" s="24">
        <f t="shared" si="4"/>
        <v>0</v>
      </c>
      <c r="R9" s="23">
        <f t="shared" si="5"/>
        <v>1</v>
      </c>
      <c r="S9" s="263" t="str">
        <f>Los!$B$21</f>
        <v>SKB Č. Krumlov "B"</v>
      </c>
    </row>
    <row r="10" spans="1:19" ht="30" customHeight="1">
      <c r="A10" s="57" t="s">
        <v>113</v>
      </c>
      <c r="B10" s="104" t="s">
        <v>158</v>
      </c>
      <c r="C10" s="104" t="s">
        <v>151</v>
      </c>
      <c r="D10" s="38">
        <v>21</v>
      </c>
      <c r="E10" s="38" t="s">
        <v>26</v>
      </c>
      <c r="F10" s="23">
        <v>0</v>
      </c>
      <c r="G10" s="38">
        <v>21</v>
      </c>
      <c r="H10" s="38" t="s">
        <v>26</v>
      </c>
      <c r="I10" s="23">
        <v>0</v>
      </c>
      <c r="J10" s="38"/>
      <c r="K10" s="38" t="s">
        <v>26</v>
      </c>
      <c r="L10" s="23"/>
      <c r="M10" s="42">
        <f t="shared" si="0"/>
        <v>42</v>
      </c>
      <c r="N10" s="43">
        <f t="shared" si="1"/>
        <v>0</v>
      </c>
      <c r="O10" s="24">
        <f t="shared" si="2"/>
        <v>2</v>
      </c>
      <c r="P10" s="23">
        <f t="shared" si="3"/>
        <v>0</v>
      </c>
      <c r="Q10" s="24">
        <f t="shared" si="4"/>
        <v>1</v>
      </c>
      <c r="R10" s="23">
        <f t="shared" si="5"/>
        <v>0</v>
      </c>
      <c r="S10" s="263" t="str">
        <f>Los!$B$21</f>
        <v>SKB Č. Krumlov "B"</v>
      </c>
    </row>
    <row r="11" spans="1:19" ht="30" customHeight="1">
      <c r="A11" s="57" t="s">
        <v>125</v>
      </c>
      <c r="B11" s="104" t="s">
        <v>159</v>
      </c>
      <c r="C11" s="104" t="s">
        <v>201</v>
      </c>
      <c r="D11" s="38">
        <v>17</v>
      </c>
      <c r="E11" s="38" t="s">
        <v>26</v>
      </c>
      <c r="F11" s="23">
        <v>21</v>
      </c>
      <c r="G11" s="38">
        <v>11</v>
      </c>
      <c r="H11" s="38" t="s">
        <v>26</v>
      </c>
      <c r="I11" s="23">
        <v>21</v>
      </c>
      <c r="J11" s="38"/>
      <c r="K11" s="38" t="s">
        <v>26</v>
      </c>
      <c r="L11" s="23"/>
      <c r="M11" s="42">
        <f t="shared" si="0"/>
        <v>28</v>
      </c>
      <c r="N11" s="43">
        <f t="shared" si="1"/>
        <v>42</v>
      </c>
      <c r="O11" s="24">
        <f t="shared" si="2"/>
        <v>0</v>
      </c>
      <c r="P11" s="23">
        <f t="shared" si="3"/>
        <v>2</v>
      </c>
      <c r="Q11" s="24">
        <f t="shared" si="4"/>
        <v>0</v>
      </c>
      <c r="R11" s="23">
        <f t="shared" si="5"/>
        <v>1</v>
      </c>
      <c r="S11" s="263" t="str">
        <f>Los!$B$21</f>
        <v>SKB Č. Krumlov "B"</v>
      </c>
    </row>
    <row r="12" spans="1:19" ht="30" customHeight="1">
      <c r="A12" s="57" t="s">
        <v>25</v>
      </c>
      <c r="B12" s="104" t="s">
        <v>206</v>
      </c>
      <c r="C12" s="104" t="s">
        <v>172</v>
      </c>
      <c r="D12" s="38">
        <v>22</v>
      </c>
      <c r="E12" s="38" t="s">
        <v>26</v>
      </c>
      <c r="F12" s="23">
        <v>20</v>
      </c>
      <c r="G12" s="38">
        <v>22</v>
      </c>
      <c r="H12" s="38" t="s">
        <v>26</v>
      </c>
      <c r="I12" s="23">
        <v>20</v>
      </c>
      <c r="J12" s="38"/>
      <c r="K12" s="38" t="s">
        <v>26</v>
      </c>
      <c r="L12" s="23"/>
      <c r="M12" s="42">
        <f t="shared" si="0"/>
        <v>44</v>
      </c>
      <c r="N12" s="43">
        <f t="shared" si="1"/>
        <v>40</v>
      </c>
      <c r="O12" s="24">
        <f t="shared" si="2"/>
        <v>2</v>
      </c>
      <c r="P12" s="23">
        <f t="shared" si="3"/>
        <v>0</v>
      </c>
      <c r="Q12" s="24">
        <f t="shared" si="4"/>
        <v>1</v>
      </c>
      <c r="R12" s="23">
        <f t="shared" si="5"/>
        <v>0</v>
      </c>
      <c r="S12" s="263" t="str">
        <f>Los!$B$21</f>
        <v>SKB Č. Krumlov "B"</v>
      </c>
    </row>
    <row r="13" spans="1:19" ht="30" customHeight="1">
      <c r="A13" s="57" t="s">
        <v>24</v>
      </c>
      <c r="B13" s="104" t="s">
        <v>161</v>
      </c>
      <c r="C13" s="104" t="s">
        <v>189</v>
      </c>
      <c r="D13" s="38">
        <v>21</v>
      </c>
      <c r="E13" s="38" t="s">
        <v>26</v>
      </c>
      <c r="F13" s="23">
        <v>6</v>
      </c>
      <c r="G13" s="38">
        <v>21</v>
      </c>
      <c r="H13" s="38" t="s">
        <v>26</v>
      </c>
      <c r="I13" s="23">
        <v>5</v>
      </c>
      <c r="J13" s="38"/>
      <c r="K13" s="38" t="s">
        <v>26</v>
      </c>
      <c r="L13" s="23"/>
      <c r="M13" s="42">
        <f>D13+G13+J13</f>
        <v>42</v>
      </c>
      <c r="N13" s="43">
        <f>F13+I13+L13</f>
        <v>11</v>
      </c>
      <c r="O13" s="24">
        <f t="shared" si="2"/>
        <v>2</v>
      </c>
      <c r="P13" s="23">
        <f t="shared" si="3"/>
        <v>0</v>
      </c>
      <c r="Q13" s="24">
        <f>IF(O13&gt;P13,1,0)</f>
        <v>1</v>
      </c>
      <c r="R13" s="23">
        <f>IF(P13&gt;O13,1,0)</f>
        <v>0</v>
      </c>
      <c r="S13" s="263" t="str">
        <f>Los!$B$21</f>
        <v>SKB Č. Krumlov "B"</v>
      </c>
    </row>
    <row r="14" spans="1:19" ht="30" customHeight="1">
      <c r="A14" s="57" t="s">
        <v>134</v>
      </c>
      <c r="B14" s="104" t="s">
        <v>162</v>
      </c>
      <c r="C14" s="104" t="s">
        <v>173</v>
      </c>
      <c r="D14" s="38">
        <v>17</v>
      </c>
      <c r="E14" s="38" t="s">
        <v>26</v>
      </c>
      <c r="F14" s="23">
        <v>21</v>
      </c>
      <c r="G14" s="38">
        <v>17</v>
      </c>
      <c r="H14" s="38" t="s">
        <v>26</v>
      </c>
      <c r="I14" s="23">
        <v>21</v>
      </c>
      <c r="J14" s="38"/>
      <c r="K14" s="38" t="s">
        <v>26</v>
      </c>
      <c r="L14" s="23"/>
      <c r="M14" s="42">
        <f t="shared" si="0"/>
        <v>34</v>
      </c>
      <c r="N14" s="43">
        <f t="shared" si="1"/>
        <v>42</v>
      </c>
      <c r="O14" s="24">
        <f t="shared" si="2"/>
        <v>0</v>
      </c>
      <c r="P14" s="23">
        <f t="shared" si="3"/>
        <v>2</v>
      </c>
      <c r="Q14" s="24">
        <f t="shared" si="4"/>
        <v>0</v>
      </c>
      <c r="R14" s="23">
        <f t="shared" si="5"/>
        <v>1</v>
      </c>
      <c r="S14" s="263" t="str">
        <f>Los!$B$21</f>
        <v>SKB Č. Krumlov "B"</v>
      </c>
    </row>
    <row r="15" spans="1:19" ht="30" customHeight="1" thickBot="1">
      <c r="A15" s="57" t="s">
        <v>23</v>
      </c>
      <c r="B15" s="104" t="s">
        <v>163</v>
      </c>
      <c r="C15" s="104" t="s">
        <v>174</v>
      </c>
      <c r="D15" s="38">
        <v>17</v>
      </c>
      <c r="E15" s="38" t="s">
        <v>26</v>
      </c>
      <c r="F15" s="23">
        <v>21</v>
      </c>
      <c r="G15" s="38">
        <v>8</v>
      </c>
      <c r="H15" s="38" t="s">
        <v>26</v>
      </c>
      <c r="I15" s="23">
        <v>21</v>
      </c>
      <c r="J15" s="38"/>
      <c r="K15" s="38" t="s">
        <v>26</v>
      </c>
      <c r="L15" s="23"/>
      <c r="M15" s="42">
        <f t="shared" si="0"/>
        <v>25</v>
      </c>
      <c r="N15" s="43">
        <f t="shared" si="1"/>
        <v>42</v>
      </c>
      <c r="O15" s="24">
        <f t="shared" si="2"/>
        <v>0</v>
      </c>
      <c r="P15" s="23">
        <f t="shared" si="3"/>
        <v>2</v>
      </c>
      <c r="Q15" s="24">
        <f t="shared" si="4"/>
        <v>0</v>
      </c>
      <c r="R15" s="23">
        <f t="shared" si="5"/>
        <v>1</v>
      </c>
      <c r="S15" s="263" t="str">
        <f>Los!$B$21</f>
        <v>SKB Č. Krumlov "B"</v>
      </c>
    </row>
    <row r="16" spans="1:19" ht="34.5" customHeight="1" thickBot="1">
      <c r="A16" s="63" t="s">
        <v>10</v>
      </c>
      <c r="B16" s="64" t="str">
        <f>IF(Q16+R16=0,C45,IF(Q16=R16,C44,IF(Q16&gt;R16,C3,C4)))</f>
        <v>TJ Sokol Vodňany</v>
      </c>
      <c r="C16" s="65"/>
      <c r="D16" s="66"/>
      <c r="E16" s="66"/>
      <c r="F16" s="66"/>
      <c r="G16" s="66"/>
      <c r="H16" s="66"/>
      <c r="I16" s="66"/>
      <c r="J16" s="66"/>
      <c r="K16" s="66"/>
      <c r="L16" s="67"/>
      <c r="M16" s="44">
        <f aca="true" t="shared" si="6" ref="M16:R16">SUM(M8:M15)</f>
        <v>253</v>
      </c>
      <c r="N16" s="45">
        <f t="shared" si="6"/>
        <v>261</v>
      </c>
      <c r="O16" s="44">
        <f t="shared" si="6"/>
        <v>6</v>
      </c>
      <c r="P16" s="46">
        <f t="shared" si="6"/>
        <v>10</v>
      </c>
      <c r="Q16" s="44">
        <f t="shared" si="6"/>
        <v>3</v>
      </c>
      <c r="R16" s="45">
        <f t="shared" si="6"/>
        <v>5</v>
      </c>
      <c r="S16" s="1"/>
    </row>
    <row r="17" spans="4:19" ht="15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 t="s">
        <v>11</v>
      </c>
    </row>
    <row r="18" ht="12.75">
      <c r="A18" s="28" t="s">
        <v>12</v>
      </c>
    </row>
    <row r="20" spans="1:2" ht="19.5" customHeight="1">
      <c r="A20" s="29" t="s">
        <v>13</v>
      </c>
      <c r="B20" s="3" t="s">
        <v>16</v>
      </c>
    </row>
    <row r="21" spans="1:2" ht="19.5" customHeight="1">
      <c r="A21" s="27"/>
      <c r="B21" s="3" t="s">
        <v>16</v>
      </c>
    </row>
    <row r="23" spans="1:20" ht="12.75">
      <c r="A23" s="31" t="s">
        <v>17</v>
      </c>
      <c r="C23" s="30"/>
      <c r="D23" s="31" t="s">
        <v>18</v>
      </c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1"/>
      <c r="C32" s="30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2"/>
      <c r="C36" s="406" t="s">
        <v>15</v>
      </c>
      <c r="D36" s="408">
        <f>IF(D8&gt;F8,1,0)</f>
        <v>0</v>
      </c>
      <c r="E36" s="408"/>
      <c r="F36" s="408">
        <f>IF(F8&gt;D8,1,0)</f>
        <v>1</v>
      </c>
      <c r="G36" s="408">
        <f>IF(G8&gt;I8,1,0)</f>
        <v>0</v>
      </c>
      <c r="H36" s="408"/>
      <c r="I36" s="408">
        <f>IF(I8&gt;G8,1,0)</f>
        <v>1</v>
      </c>
      <c r="J36" s="408">
        <f>IF(J8&gt;L8,1,0)</f>
        <v>0</v>
      </c>
      <c r="K36" s="408"/>
      <c r="L36" s="408">
        <f>IF(L8&gt;J8,1,0)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406" t="s">
        <v>126</v>
      </c>
      <c r="D37" s="408">
        <f aca="true" t="shared" si="7" ref="D37:D43">IF(D9&gt;F9,1,0)</f>
        <v>0</v>
      </c>
      <c r="E37" s="408"/>
      <c r="F37" s="408">
        <f aca="true" t="shared" si="8" ref="F37:F43">IF(F9&gt;D9,1,0)</f>
        <v>1</v>
      </c>
      <c r="G37" s="408">
        <f aca="true" t="shared" si="9" ref="G37:G43">IF(G9&gt;I9,1,0)</f>
        <v>0</v>
      </c>
      <c r="H37" s="408"/>
      <c r="I37" s="408">
        <f aca="true" t="shared" si="10" ref="I37:I43">IF(I9&gt;G9,1,0)</f>
        <v>1</v>
      </c>
      <c r="J37" s="408">
        <f aca="true" t="shared" si="11" ref="J37:J43">IF(J9&gt;L9,1,0)</f>
        <v>0</v>
      </c>
      <c r="K37" s="408"/>
      <c r="L37" s="408">
        <f aca="true" t="shared" si="12" ref="L37:L43">IF(L9&gt;J9,1,0)</f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1"/>
      <c r="C38" s="406" t="s">
        <v>113</v>
      </c>
      <c r="D38" s="408">
        <f t="shared" si="7"/>
        <v>1</v>
      </c>
      <c r="E38" s="408"/>
      <c r="F38" s="408">
        <f t="shared" si="8"/>
        <v>0</v>
      </c>
      <c r="G38" s="408">
        <f t="shared" si="9"/>
        <v>1</v>
      </c>
      <c r="H38" s="408"/>
      <c r="I38" s="408">
        <f t="shared" si="10"/>
        <v>0</v>
      </c>
      <c r="J38" s="408">
        <f t="shared" si="11"/>
        <v>0</v>
      </c>
      <c r="K38" s="408"/>
      <c r="L38" s="408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1:20" ht="12.75" hidden="1">
      <c r="A39" s="32"/>
      <c r="C39" s="406" t="s">
        <v>125</v>
      </c>
      <c r="D39" s="408">
        <f t="shared" si="7"/>
        <v>0</v>
      </c>
      <c r="E39" s="408"/>
      <c r="F39" s="408">
        <f t="shared" si="8"/>
        <v>1</v>
      </c>
      <c r="G39" s="408">
        <f t="shared" si="9"/>
        <v>0</v>
      </c>
      <c r="H39" s="408"/>
      <c r="I39" s="408">
        <f t="shared" si="10"/>
        <v>1</v>
      </c>
      <c r="J39" s="408">
        <f t="shared" si="11"/>
        <v>0</v>
      </c>
      <c r="K39" s="408"/>
      <c r="L39" s="408">
        <f t="shared" si="12"/>
        <v>0</v>
      </c>
      <c r="M39" s="30"/>
      <c r="N39" s="30"/>
      <c r="O39" s="30"/>
      <c r="P39" s="30"/>
      <c r="Q39" s="30"/>
      <c r="R39" s="30"/>
      <c r="S39" s="30"/>
      <c r="T39" s="30"/>
    </row>
    <row r="40" spans="3:12" ht="12.75" hidden="1">
      <c r="C40" s="351" t="s">
        <v>25</v>
      </c>
      <c r="D40" s="408">
        <f t="shared" si="7"/>
        <v>1</v>
      </c>
      <c r="E40" s="408"/>
      <c r="F40" s="408">
        <f t="shared" si="8"/>
        <v>0</v>
      </c>
      <c r="G40" s="408">
        <f t="shared" si="9"/>
        <v>1</v>
      </c>
      <c r="H40" s="408"/>
      <c r="I40" s="408">
        <f t="shared" si="10"/>
        <v>0</v>
      </c>
      <c r="J40" s="408">
        <f t="shared" si="11"/>
        <v>0</v>
      </c>
      <c r="K40" s="408"/>
      <c r="L40" s="408">
        <f t="shared" si="12"/>
        <v>0</v>
      </c>
    </row>
    <row r="41" spans="3:12" ht="12.75" hidden="1">
      <c r="C41" s="351" t="s">
        <v>24</v>
      </c>
      <c r="D41" s="408">
        <f t="shared" si="7"/>
        <v>1</v>
      </c>
      <c r="E41" s="408"/>
      <c r="F41" s="408">
        <f t="shared" si="8"/>
        <v>0</v>
      </c>
      <c r="G41" s="408">
        <f t="shared" si="9"/>
        <v>1</v>
      </c>
      <c r="H41" s="408"/>
      <c r="I41" s="408">
        <f t="shared" si="10"/>
        <v>0</v>
      </c>
      <c r="J41" s="408">
        <f t="shared" si="11"/>
        <v>0</v>
      </c>
      <c r="K41" s="408"/>
      <c r="L41" s="408">
        <f t="shared" si="12"/>
        <v>0</v>
      </c>
    </row>
    <row r="42" spans="3:12" ht="12.75" hidden="1">
      <c r="C42" s="351" t="s">
        <v>134</v>
      </c>
      <c r="D42" s="408">
        <f t="shared" si="7"/>
        <v>0</v>
      </c>
      <c r="E42" s="408"/>
      <c r="F42" s="408">
        <f t="shared" si="8"/>
        <v>1</v>
      </c>
      <c r="G42" s="408">
        <f t="shared" si="9"/>
        <v>0</v>
      </c>
      <c r="H42" s="408"/>
      <c r="I42" s="408">
        <f t="shared" si="10"/>
        <v>1</v>
      </c>
      <c r="J42" s="408">
        <f t="shared" si="11"/>
        <v>0</v>
      </c>
      <c r="K42" s="408"/>
      <c r="L42" s="408">
        <f t="shared" si="12"/>
        <v>0</v>
      </c>
    </row>
    <row r="43" spans="3:12" ht="12.75" hidden="1">
      <c r="C43" s="351" t="s">
        <v>23</v>
      </c>
      <c r="D43" s="408">
        <f t="shared" si="7"/>
        <v>0</v>
      </c>
      <c r="E43" s="408"/>
      <c r="F43" s="408">
        <f t="shared" si="8"/>
        <v>1</v>
      </c>
      <c r="G43" s="408">
        <f t="shared" si="9"/>
        <v>0</v>
      </c>
      <c r="H43" s="408"/>
      <c r="I43" s="408">
        <f t="shared" si="10"/>
        <v>1</v>
      </c>
      <c r="J43" s="408">
        <f t="shared" si="11"/>
        <v>0</v>
      </c>
      <c r="K43" s="408"/>
      <c r="L43" s="408">
        <f t="shared" si="12"/>
        <v>0</v>
      </c>
    </row>
    <row r="44" spans="3:12" ht="12.75" hidden="1">
      <c r="C44" s="351" t="s">
        <v>61</v>
      </c>
      <c r="D44" s="351"/>
      <c r="E44" s="351"/>
      <c r="F44" s="351"/>
      <c r="G44" s="351"/>
      <c r="H44" s="351"/>
      <c r="I44" s="351"/>
      <c r="J44" s="351"/>
      <c r="K44" s="351"/>
      <c r="L44" s="351"/>
    </row>
  </sheetData>
  <sheetProtection/>
  <protectedRanges>
    <protectedRange sqref="B20:S21" name="Oblast8"/>
    <protectedRange sqref="L8:L11" name="Oblast7"/>
    <protectedRange sqref="J8:J11" name="Oblast6"/>
    <protectedRange sqref="I8:I12" name="Oblast5"/>
    <protectedRange sqref="G8:G12" name="Oblast4"/>
    <protectedRange sqref="F8:F12" name="Oblast3"/>
    <protectedRange sqref="D8:D12" name="Oblast2"/>
    <protectedRange sqref="B8 B10:B11" name="Oblast1_2"/>
    <protectedRange sqref="C8:C11" name="Oblast1_3"/>
    <protectedRange sqref="L12:L15" name="Oblast7_1"/>
    <protectedRange sqref="J12:J15" name="Oblast6_1"/>
    <protectedRange sqref="I13:I15" name="Oblast5_1"/>
    <protectedRange sqref="G13:G15" name="Oblast4_1"/>
    <protectedRange sqref="F13:F15" name="Oblast3_1"/>
    <protectedRange sqref="D13:D15" name="Oblast2_1"/>
    <protectedRange sqref="B12:C15" name="Oblast1"/>
    <protectedRange sqref="B9" name="Oblast1_2_1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G27" sqref="G27:H27"/>
    </sheetView>
  </sheetViews>
  <sheetFormatPr defaultColWidth="9.00390625" defaultRowHeight="12.75"/>
  <cols>
    <col min="1" max="1" width="9.375" style="0" customWidth="1"/>
    <col min="2" max="2" width="27.625" style="0" customWidth="1"/>
    <col min="3" max="3" width="36.125" style="0" customWidth="1"/>
    <col min="4" max="5" width="3.875" style="0" customWidth="1"/>
    <col min="6" max="6" width="9.75390625" style="0" customWidth="1"/>
    <col min="7" max="7" width="28.00390625" style="0" customWidth="1"/>
    <col min="8" max="8" width="36.875" style="0" customWidth="1"/>
  </cols>
  <sheetData>
    <row r="1" spans="3:8" ht="12.75">
      <c r="C1" s="68" t="s">
        <v>62</v>
      </c>
      <c r="H1" s="68" t="s">
        <v>62</v>
      </c>
    </row>
    <row r="2" spans="1:8" ht="12.75">
      <c r="A2" s="489" t="s">
        <v>74</v>
      </c>
      <c r="B2" s="490"/>
      <c r="C2" s="490"/>
      <c r="D2" s="69"/>
      <c r="F2" s="489" t="s">
        <v>74</v>
      </c>
      <c r="G2" s="490"/>
      <c r="H2" s="490"/>
    </row>
    <row r="3" spans="1:8" ht="6" customHeight="1">
      <c r="A3" s="70"/>
      <c r="B3" s="71"/>
      <c r="C3" s="71"/>
      <c r="D3" s="69"/>
      <c r="F3" s="70"/>
      <c r="G3" s="71"/>
      <c r="H3" s="71"/>
    </row>
    <row r="4" spans="1:8" ht="15" customHeight="1">
      <c r="A4" s="72" t="s">
        <v>63</v>
      </c>
      <c r="B4" s="95" t="str">
        <f>Los!B13</f>
        <v>SKB Č. Krumlov "B"</v>
      </c>
      <c r="C4" s="95" t="str">
        <f>Los!C13</f>
        <v>TJ Sokol Vodňany</v>
      </c>
      <c r="D4" s="73"/>
      <c r="F4" s="72" t="s">
        <v>63</v>
      </c>
      <c r="G4" s="95" t="str">
        <f>Los!B13</f>
        <v>SKB Č. Krumlov "B"</v>
      </c>
      <c r="H4" s="95" t="str">
        <f>Los!C13</f>
        <v>TJ Sokol Vodňany</v>
      </c>
    </row>
    <row r="5" spans="1:8" ht="6.75" customHeight="1">
      <c r="A5" s="48"/>
      <c r="B5" s="48"/>
      <c r="C5" s="48"/>
      <c r="D5" s="73"/>
      <c r="F5" s="48"/>
      <c r="G5" s="48"/>
      <c r="H5" s="48"/>
    </row>
    <row r="6" spans="1:8" ht="15" customHeight="1">
      <c r="A6" s="72" t="s">
        <v>64</v>
      </c>
      <c r="B6" s="487" t="str">
        <f>B4</f>
        <v>SKB Č. Krumlov "B"</v>
      </c>
      <c r="C6" s="488"/>
      <c r="D6" s="74"/>
      <c r="F6" s="72" t="s">
        <v>64</v>
      </c>
      <c r="G6" s="487" t="str">
        <f>H4</f>
        <v>TJ Sokol Vodňany</v>
      </c>
      <c r="H6" s="488"/>
    </row>
    <row r="7" ht="13.5" thickBot="1">
      <c r="D7" s="75"/>
    </row>
    <row r="8" spans="1:8" s="80" customFormat="1" ht="13.5" thickBot="1">
      <c r="A8" s="76" t="s">
        <v>65</v>
      </c>
      <c r="B8" s="77" t="s">
        <v>66</v>
      </c>
      <c r="C8" s="78" t="s">
        <v>67</v>
      </c>
      <c r="D8" s="79"/>
      <c r="F8" s="76" t="s">
        <v>65</v>
      </c>
      <c r="G8" s="77" t="s">
        <v>66</v>
      </c>
      <c r="H8" s="78" t="s">
        <v>67</v>
      </c>
    </row>
    <row r="9" spans="1:8" ht="28.5" customHeight="1">
      <c r="A9" s="81" t="s">
        <v>39</v>
      </c>
      <c r="B9" s="96" t="s">
        <v>15</v>
      </c>
      <c r="C9" s="82"/>
      <c r="D9" s="83"/>
      <c r="F9" s="81" t="s">
        <v>39</v>
      </c>
      <c r="G9" s="96" t="s">
        <v>15</v>
      </c>
      <c r="H9" s="82"/>
    </row>
    <row r="10" spans="1:8" ht="28.5" customHeight="1">
      <c r="A10" s="84" t="s">
        <v>40</v>
      </c>
      <c r="B10" s="97" t="s">
        <v>126</v>
      </c>
      <c r="C10" s="85"/>
      <c r="D10" s="83"/>
      <c r="F10" s="84" t="s">
        <v>40</v>
      </c>
      <c r="G10" s="97" t="s">
        <v>126</v>
      </c>
      <c r="H10" s="85"/>
    </row>
    <row r="11" spans="1:8" ht="28.5" customHeight="1">
      <c r="A11" s="84" t="s">
        <v>41</v>
      </c>
      <c r="B11" s="97" t="s">
        <v>113</v>
      </c>
      <c r="C11" s="85"/>
      <c r="D11" s="83"/>
      <c r="F11" s="84" t="s">
        <v>41</v>
      </c>
      <c r="G11" s="97" t="s">
        <v>113</v>
      </c>
      <c r="H11" s="85"/>
    </row>
    <row r="12" spans="1:8" ht="28.5" customHeight="1">
      <c r="A12" s="84" t="s">
        <v>42</v>
      </c>
      <c r="B12" s="97" t="s">
        <v>125</v>
      </c>
      <c r="C12" s="85"/>
      <c r="D12" s="83"/>
      <c r="F12" s="84" t="s">
        <v>42</v>
      </c>
      <c r="G12" s="97" t="s">
        <v>125</v>
      </c>
      <c r="H12" s="85"/>
    </row>
    <row r="13" spans="1:8" ht="28.5" customHeight="1">
      <c r="A13" s="86" t="s">
        <v>43</v>
      </c>
      <c r="B13" s="98" t="s">
        <v>25</v>
      </c>
      <c r="C13" s="87"/>
      <c r="D13" s="83"/>
      <c r="F13" s="86" t="s">
        <v>43</v>
      </c>
      <c r="G13" s="98" t="s">
        <v>25</v>
      </c>
      <c r="H13" s="87"/>
    </row>
    <row r="14" spans="1:8" ht="28.5" customHeight="1">
      <c r="A14" s="86" t="s">
        <v>50</v>
      </c>
      <c r="B14" s="98" t="s">
        <v>24</v>
      </c>
      <c r="C14" s="87"/>
      <c r="D14" s="83"/>
      <c r="F14" s="86" t="s">
        <v>50</v>
      </c>
      <c r="G14" s="98" t="s">
        <v>24</v>
      </c>
      <c r="H14" s="87"/>
    </row>
    <row r="15" spans="1:8" ht="28.5" customHeight="1">
      <c r="A15" s="86" t="s">
        <v>114</v>
      </c>
      <c r="B15" s="98" t="s">
        <v>134</v>
      </c>
      <c r="C15" s="87"/>
      <c r="D15" s="83"/>
      <c r="F15" s="86" t="s">
        <v>114</v>
      </c>
      <c r="G15" s="98" t="s">
        <v>134</v>
      </c>
      <c r="H15" s="87"/>
    </row>
    <row r="16" spans="1:8" ht="28.5" customHeight="1" thickBot="1">
      <c r="A16" s="88" t="s">
        <v>131</v>
      </c>
      <c r="B16" s="99" t="s">
        <v>23</v>
      </c>
      <c r="C16" s="89"/>
      <c r="D16" s="83"/>
      <c r="F16" s="88" t="s">
        <v>131</v>
      </c>
      <c r="G16" s="99" t="s">
        <v>23</v>
      </c>
      <c r="H16" s="89"/>
    </row>
    <row r="17" ht="12.75">
      <c r="D17" s="75"/>
    </row>
    <row r="18" spans="1:8" s="100" customFormat="1" ht="12.75">
      <c r="A18" s="100" t="str">
        <f>Los!$C$42</f>
        <v>Tábor</v>
      </c>
      <c r="B18" s="101">
        <f>Los!$C$37</f>
        <v>45320</v>
      </c>
      <c r="C18" s="102" t="s">
        <v>68</v>
      </c>
      <c r="D18" s="103"/>
      <c r="F18" s="100" t="str">
        <f>Los!$C$42</f>
        <v>Tábor</v>
      </c>
      <c r="G18" s="101">
        <f>Los!$C$37</f>
        <v>45320</v>
      </c>
      <c r="H18" s="102" t="s">
        <v>69</v>
      </c>
    </row>
    <row r="19" spans="1:8" ht="12.75">
      <c r="A19" s="48"/>
      <c r="B19" s="68"/>
      <c r="C19" s="90"/>
      <c r="D19" s="73"/>
      <c r="F19" s="48"/>
      <c r="G19" s="68"/>
      <c r="H19" s="90"/>
    </row>
    <row r="20" spans="1:8" ht="12.75">
      <c r="A20" s="91"/>
      <c r="B20" s="92"/>
      <c r="C20" s="91"/>
      <c r="D20" s="93"/>
      <c r="E20" s="94"/>
      <c r="F20" s="91"/>
      <c r="G20" s="92"/>
      <c r="H20" s="91"/>
    </row>
    <row r="21" spans="1:8" ht="12.75">
      <c r="A21" s="48"/>
      <c r="B21" s="68"/>
      <c r="C21" s="90"/>
      <c r="D21" s="73"/>
      <c r="F21" s="48"/>
      <c r="G21" s="68"/>
      <c r="H21" s="90"/>
    </row>
    <row r="22" spans="3:8" ht="12.75">
      <c r="C22" s="68" t="s">
        <v>62</v>
      </c>
      <c r="D22" s="75"/>
      <c r="H22" s="68" t="s">
        <v>62</v>
      </c>
    </row>
    <row r="23" spans="1:8" ht="12.75">
      <c r="A23" s="489" t="s">
        <v>74</v>
      </c>
      <c r="B23" s="490"/>
      <c r="C23" s="490"/>
      <c r="D23" s="69"/>
      <c r="F23" s="489" t="s">
        <v>74</v>
      </c>
      <c r="G23" s="490"/>
      <c r="H23" s="490"/>
    </row>
    <row r="24" spans="1:8" ht="6" customHeight="1">
      <c r="A24" s="70"/>
      <c r="B24" s="71"/>
      <c r="C24" s="71"/>
      <c r="D24" s="69"/>
      <c r="F24" s="70"/>
      <c r="G24" s="71"/>
      <c r="H24" s="71"/>
    </row>
    <row r="25" spans="1:8" ht="15" customHeight="1">
      <c r="A25" s="72" t="s">
        <v>63</v>
      </c>
      <c r="B25" s="95" t="str">
        <f>Los!B12</f>
        <v>TJ Sokol Křemže "A"</v>
      </c>
      <c r="C25" s="95" t="str">
        <f>Los!C12</f>
        <v>TJ Sokol Křemže "B"</v>
      </c>
      <c r="D25" s="73"/>
      <c r="F25" s="72" t="s">
        <v>63</v>
      </c>
      <c r="G25" s="95" t="str">
        <f>Los!B12</f>
        <v>TJ Sokol Křemže "A"</v>
      </c>
      <c r="H25" s="95" t="str">
        <f>Los!C12</f>
        <v>TJ Sokol Křemže "B"</v>
      </c>
    </row>
    <row r="26" spans="1:8" ht="6.75" customHeight="1">
      <c r="A26" s="48"/>
      <c r="B26" s="48"/>
      <c r="C26" s="48"/>
      <c r="D26" s="73"/>
      <c r="F26" s="48"/>
      <c r="G26" s="48"/>
      <c r="H26" s="48"/>
    </row>
    <row r="27" spans="1:8" ht="15" customHeight="1">
      <c r="A27" s="72" t="s">
        <v>64</v>
      </c>
      <c r="B27" s="487" t="str">
        <f>B25</f>
        <v>TJ Sokol Křemže "A"</v>
      </c>
      <c r="C27" s="488"/>
      <c r="D27" s="74"/>
      <c r="F27" s="72" t="s">
        <v>64</v>
      </c>
      <c r="G27" s="487" t="str">
        <f>H25</f>
        <v>TJ Sokol Křemže "B"</v>
      </c>
      <c r="H27" s="488"/>
    </row>
    <row r="28" ht="13.5" thickBot="1">
      <c r="D28" s="75"/>
    </row>
    <row r="29" spans="1:8" ht="13.5" thickBot="1">
      <c r="A29" s="76" t="s">
        <v>65</v>
      </c>
      <c r="B29" s="77" t="s">
        <v>66</v>
      </c>
      <c r="C29" s="78" t="s">
        <v>67</v>
      </c>
      <c r="D29" s="79"/>
      <c r="E29" s="80"/>
      <c r="F29" s="76" t="s">
        <v>65</v>
      </c>
      <c r="G29" s="77" t="s">
        <v>66</v>
      </c>
      <c r="H29" s="78" t="s">
        <v>67</v>
      </c>
    </row>
    <row r="30" spans="1:8" ht="28.5" customHeight="1">
      <c r="A30" s="81" t="s">
        <v>39</v>
      </c>
      <c r="B30" s="96" t="s">
        <v>15</v>
      </c>
      <c r="C30" s="82"/>
      <c r="D30" s="83"/>
      <c r="F30" s="81" t="s">
        <v>39</v>
      </c>
      <c r="G30" s="96" t="s">
        <v>15</v>
      </c>
      <c r="H30" s="82"/>
    </row>
    <row r="31" spans="1:8" ht="28.5" customHeight="1">
      <c r="A31" s="84" t="s">
        <v>40</v>
      </c>
      <c r="B31" s="97" t="s">
        <v>126</v>
      </c>
      <c r="C31" s="85"/>
      <c r="D31" s="83"/>
      <c r="F31" s="84" t="s">
        <v>40</v>
      </c>
      <c r="G31" s="97" t="s">
        <v>126</v>
      </c>
      <c r="H31" s="85"/>
    </row>
    <row r="32" spans="1:8" ht="28.5" customHeight="1">
      <c r="A32" s="84" t="s">
        <v>41</v>
      </c>
      <c r="B32" s="97" t="s">
        <v>113</v>
      </c>
      <c r="C32" s="85"/>
      <c r="D32" s="83"/>
      <c r="F32" s="84" t="s">
        <v>41</v>
      </c>
      <c r="G32" s="97" t="s">
        <v>113</v>
      </c>
      <c r="H32" s="85"/>
    </row>
    <row r="33" spans="1:8" ht="28.5" customHeight="1">
      <c r="A33" s="84" t="s">
        <v>42</v>
      </c>
      <c r="B33" s="97" t="s">
        <v>125</v>
      </c>
      <c r="C33" s="85"/>
      <c r="D33" s="83"/>
      <c r="F33" s="84" t="s">
        <v>42</v>
      </c>
      <c r="G33" s="97" t="s">
        <v>125</v>
      </c>
      <c r="H33" s="85"/>
    </row>
    <row r="34" spans="1:8" ht="28.5" customHeight="1">
      <c r="A34" s="86" t="s">
        <v>43</v>
      </c>
      <c r="B34" s="98" t="s">
        <v>25</v>
      </c>
      <c r="C34" s="85"/>
      <c r="D34" s="83"/>
      <c r="F34" s="86" t="s">
        <v>43</v>
      </c>
      <c r="G34" s="98" t="s">
        <v>25</v>
      </c>
      <c r="H34" s="85"/>
    </row>
    <row r="35" spans="1:8" ht="28.5" customHeight="1">
      <c r="A35" s="86" t="s">
        <v>50</v>
      </c>
      <c r="B35" s="98" t="s">
        <v>24</v>
      </c>
      <c r="C35" s="85"/>
      <c r="D35" s="83"/>
      <c r="F35" s="86" t="s">
        <v>50</v>
      </c>
      <c r="G35" s="98" t="s">
        <v>24</v>
      </c>
      <c r="H35" s="85"/>
    </row>
    <row r="36" spans="1:8" ht="28.5" customHeight="1">
      <c r="A36" s="86" t="s">
        <v>114</v>
      </c>
      <c r="B36" s="98" t="s">
        <v>134</v>
      </c>
      <c r="C36" s="85"/>
      <c r="D36" s="83"/>
      <c r="F36" s="86" t="s">
        <v>114</v>
      </c>
      <c r="G36" s="98" t="s">
        <v>134</v>
      </c>
      <c r="H36" s="85"/>
    </row>
    <row r="37" spans="1:8" ht="28.5" customHeight="1" thickBot="1">
      <c r="A37" s="88" t="s">
        <v>131</v>
      </c>
      <c r="B37" s="99" t="s">
        <v>23</v>
      </c>
      <c r="C37" s="89"/>
      <c r="D37" s="83"/>
      <c r="F37" s="88" t="s">
        <v>131</v>
      </c>
      <c r="G37" s="99" t="s">
        <v>23</v>
      </c>
      <c r="H37" s="89"/>
    </row>
    <row r="38" ht="12.75">
      <c r="D38" s="75"/>
    </row>
    <row r="39" spans="1:8" s="100" customFormat="1" ht="12.75">
      <c r="A39" s="100" t="str">
        <f>Los!$C$42</f>
        <v>Tábor</v>
      </c>
      <c r="B39" s="101">
        <f>Los!$C$37</f>
        <v>45320</v>
      </c>
      <c r="C39" s="102" t="s">
        <v>69</v>
      </c>
      <c r="D39" s="103"/>
      <c r="F39" s="100" t="str">
        <f>Los!$C$42</f>
        <v>Tábor</v>
      </c>
      <c r="G39" s="101">
        <f>Los!$C$37</f>
        <v>45320</v>
      </c>
      <c r="H39" s="102" t="s">
        <v>68</v>
      </c>
    </row>
    <row r="40" ht="12.75">
      <c r="D40" s="75"/>
    </row>
  </sheetData>
  <sheetProtection/>
  <mergeCells count="8">
    <mergeCell ref="B27:C27"/>
    <mergeCell ref="G27:H27"/>
    <mergeCell ref="A2:C2"/>
    <mergeCell ref="F2:H2"/>
    <mergeCell ref="B6:C6"/>
    <mergeCell ref="G6:H6"/>
    <mergeCell ref="A23:C23"/>
    <mergeCell ref="F23:H23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BB19" sqref="BB19"/>
    </sheetView>
  </sheetViews>
  <sheetFormatPr defaultColWidth="9.00390625" defaultRowHeight="12.75"/>
  <cols>
    <col min="1" max="1" width="6.875" style="105" customWidth="1"/>
    <col min="2" max="12" width="2.75390625" style="105" customWidth="1"/>
    <col min="13" max="13" width="4.375" style="105" customWidth="1"/>
    <col min="14" max="24" width="2.75390625" style="105" customWidth="1"/>
    <col min="25" max="28" width="4.75390625" style="105" customWidth="1"/>
    <col min="29" max="29" width="6.875" style="105" customWidth="1"/>
    <col min="30" max="40" width="2.75390625" style="105" customWidth="1"/>
    <col min="41" max="41" width="4.375" style="105" customWidth="1"/>
    <col min="42" max="52" width="2.75390625" style="105" customWidth="1"/>
    <col min="53" max="16384" width="9.125" style="105" customWidth="1"/>
  </cols>
  <sheetData>
    <row r="2" spans="1:47" ht="13.5" thickBot="1">
      <c r="A2" s="105" t="str">
        <f>Los!B39</f>
        <v>II. LIGA JIŽNÍ ČECHY</v>
      </c>
      <c r="D2" s="105" t="str">
        <f>Los!C39</f>
        <v>3. Kolo</v>
      </c>
      <c r="S2" s="105" t="str">
        <f>Los!B40</f>
        <v>smíšená čtyřhra</v>
      </c>
      <c r="V2" s="148"/>
      <c r="W2" s="148"/>
      <c r="Z2" s="106"/>
      <c r="AA2" s="107"/>
      <c r="AC2" s="105" t="str">
        <f>A2</f>
        <v>II. LIGA JIŽNÍ ČECHY</v>
      </c>
      <c r="AF2" s="105" t="str">
        <f>D2</f>
        <v>3. Kolo</v>
      </c>
      <c r="AU2" s="105" t="str">
        <f>Los!B41</f>
        <v>2. čtyřhra mužů</v>
      </c>
    </row>
    <row r="3" spans="1:52" ht="22.5" customHeight="1">
      <c r="A3" s="150" t="s">
        <v>46</v>
      </c>
      <c r="B3" s="108" t="s">
        <v>84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 t="s">
        <v>75</v>
      </c>
      <c r="S3" s="109"/>
      <c r="T3" s="109"/>
      <c r="U3" s="111"/>
      <c r="V3" s="111"/>
      <c r="W3" s="111"/>
      <c r="X3" s="112"/>
      <c r="Y3" s="113"/>
      <c r="Z3" s="106"/>
      <c r="AA3" s="107"/>
      <c r="AB3" s="113"/>
      <c r="AC3" s="150" t="str">
        <f>A3</f>
        <v>3-1</v>
      </c>
      <c r="AD3" s="108" t="s">
        <v>85</v>
      </c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10" t="s">
        <v>75</v>
      </c>
      <c r="AU3" s="109"/>
      <c r="AV3" s="109"/>
      <c r="AW3" s="111"/>
      <c r="AX3" s="111"/>
      <c r="AY3" s="111"/>
      <c r="AZ3" s="112"/>
    </row>
    <row r="4" spans="1:52" ht="12.75">
      <c r="A4" s="152" t="s">
        <v>92</v>
      </c>
      <c r="B4" s="113"/>
      <c r="C4" s="113" t="str">
        <f>'1-3'!C3</f>
        <v>SK Badminton Tábor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 t="str">
        <f>'1-3'!C4</f>
        <v>TJ Sokol Křemže "A"</v>
      </c>
      <c r="O4" s="113"/>
      <c r="P4" s="113"/>
      <c r="Q4" s="113"/>
      <c r="R4" s="113"/>
      <c r="S4" s="113"/>
      <c r="T4" s="113"/>
      <c r="U4" s="113"/>
      <c r="V4" s="113"/>
      <c r="W4" s="113"/>
      <c r="X4" s="115"/>
      <c r="Y4" s="113"/>
      <c r="Z4" s="106"/>
      <c r="AA4" s="107"/>
      <c r="AB4" s="113"/>
      <c r="AC4" s="152" t="str">
        <f>A4</f>
        <v>III. kolo</v>
      </c>
      <c r="AD4" s="113"/>
      <c r="AE4" s="113" t="str">
        <f>C4</f>
        <v>SK Badminton Tábor</v>
      </c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 t="str">
        <f>N4</f>
        <v>TJ Sokol Křemže "A"</v>
      </c>
      <c r="AQ4" s="113"/>
      <c r="AR4" s="113"/>
      <c r="AS4" s="113"/>
      <c r="AT4" s="113"/>
      <c r="AU4" s="113"/>
      <c r="AV4" s="113"/>
      <c r="AW4" s="113"/>
      <c r="AX4" s="113"/>
      <c r="AY4" s="113"/>
      <c r="AZ4" s="115"/>
    </row>
    <row r="5" spans="1:52" ht="15.75">
      <c r="A5" s="147" t="s">
        <v>76</v>
      </c>
      <c r="B5" s="153" t="str">
        <f>'1-3'!B8</f>
        <v>David Kadeřávek, Kočová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 t="s">
        <v>26</v>
      </c>
      <c r="N5" s="153" t="str">
        <f>'1-3'!C8</f>
        <v>Kukač, Krejčí</v>
      </c>
      <c r="O5" s="116"/>
      <c r="P5" s="116"/>
      <c r="Q5" s="116"/>
      <c r="R5" s="116"/>
      <c r="S5" s="116"/>
      <c r="T5" s="116"/>
      <c r="U5" s="116"/>
      <c r="V5" s="116"/>
      <c r="W5" s="116"/>
      <c r="X5" s="115"/>
      <c r="Y5" s="113"/>
      <c r="Z5" s="106"/>
      <c r="AA5" s="107"/>
      <c r="AB5" s="113"/>
      <c r="AC5" s="147" t="s">
        <v>76</v>
      </c>
      <c r="AD5" s="154" t="str">
        <f>'1-3'!B9</f>
        <v>Multuš, Recman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6" t="s">
        <v>26</v>
      </c>
      <c r="AP5" s="154" t="str">
        <f>'1-3'!C9</f>
        <v>xxx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5"/>
    </row>
    <row r="6" spans="1:52" ht="12.75">
      <c r="A6" s="114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5"/>
      <c r="Y6" s="113"/>
      <c r="Z6" s="106"/>
      <c r="AA6" s="107"/>
      <c r="AB6" s="113"/>
      <c r="AC6" s="114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5"/>
    </row>
    <row r="7" spans="1:52" ht="12.75">
      <c r="A7" s="491" t="s">
        <v>77</v>
      </c>
      <c r="B7" s="118">
        <v>0</v>
      </c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  <c r="I7" s="118">
        <v>7</v>
      </c>
      <c r="J7" s="118">
        <v>8</v>
      </c>
      <c r="K7" s="118">
        <v>9</v>
      </c>
      <c r="L7" s="118">
        <v>10</v>
      </c>
      <c r="M7" s="113"/>
      <c r="N7" s="118">
        <v>0</v>
      </c>
      <c r="O7" s="118">
        <v>1</v>
      </c>
      <c r="P7" s="118">
        <v>2</v>
      </c>
      <c r="Q7" s="118">
        <v>3</v>
      </c>
      <c r="R7" s="118">
        <v>4</v>
      </c>
      <c r="S7" s="118">
        <v>5</v>
      </c>
      <c r="T7" s="118">
        <v>6</v>
      </c>
      <c r="U7" s="118">
        <v>7</v>
      </c>
      <c r="V7" s="118">
        <v>8</v>
      </c>
      <c r="W7" s="118">
        <v>9</v>
      </c>
      <c r="X7" s="119">
        <v>10</v>
      </c>
      <c r="Y7" s="120"/>
      <c r="Z7" s="121"/>
      <c r="AA7" s="122"/>
      <c r="AB7" s="113"/>
      <c r="AC7" s="491" t="s">
        <v>77</v>
      </c>
      <c r="AD7" s="118">
        <v>0</v>
      </c>
      <c r="AE7" s="118">
        <v>1</v>
      </c>
      <c r="AF7" s="118">
        <v>2</v>
      </c>
      <c r="AG7" s="118">
        <v>3</v>
      </c>
      <c r="AH7" s="118">
        <v>4</v>
      </c>
      <c r="AI7" s="118">
        <v>5</v>
      </c>
      <c r="AJ7" s="118">
        <v>6</v>
      </c>
      <c r="AK7" s="118">
        <v>7</v>
      </c>
      <c r="AL7" s="118">
        <v>8</v>
      </c>
      <c r="AM7" s="118">
        <v>9</v>
      </c>
      <c r="AN7" s="118">
        <v>10</v>
      </c>
      <c r="AO7" s="113"/>
      <c r="AP7" s="118">
        <v>0</v>
      </c>
      <c r="AQ7" s="118">
        <v>1</v>
      </c>
      <c r="AR7" s="118">
        <v>2</v>
      </c>
      <c r="AS7" s="118">
        <v>3</v>
      </c>
      <c r="AT7" s="118">
        <v>4</v>
      </c>
      <c r="AU7" s="118">
        <v>5</v>
      </c>
      <c r="AV7" s="118">
        <v>6</v>
      </c>
      <c r="AW7" s="118">
        <v>7</v>
      </c>
      <c r="AX7" s="118">
        <v>8</v>
      </c>
      <c r="AY7" s="118">
        <v>9</v>
      </c>
      <c r="AZ7" s="119">
        <v>10</v>
      </c>
    </row>
    <row r="8" spans="1:52" ht="13.5" thickBot="1">
      <c r="A8" s="492"/>
      <c r="B8" s="118"/>
      <c r="C8" s="123">
        <v>11</v>
      </c>
      <c r="D8" s="118">
        <v>12</v>
      </c>
      <c r="E8" s="118">
        <v>13</v>
      </c>
      <c r="F8" s="118">
        <v>14</v>
      </c>
      <c r="G8" s="118">
        <v>15</v>
      </c>
      <c r="H8" s="118">
        <v>16</v>
      </c>
      <c r="I8" s="118">
        <v>17</v>
      </c>
      <c r="J8" s="118">
        <v>18</v>
      </c>
      <c r="K8" s="118">
        <v>19</v>
      </c>
      <c r="L8" s="118">
        <v>20</v>
      </c>
      <c r="M8" s="113"/>
      <c r="N8" s="118"/>
      <c r="O8" s="123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9">
        <v>20</v>
      </c>
      <c r="Y8" s="120"/>
      <c r="Z8" s="121"/>
      <c r="AA8" s="122"/>
      <c r="AB8" s="113"/>
      <c r="AC8" s="492"/>
      <c r="AD8" s="118"/>
      <c r="AE8" s="123">
        <v>11</v>
      </c>
      <c r="AF8" s="118">
        <v>12</v>
      </c>
      <c r="AG8" s="118">
        <v>13</v>
      </c>
      <c r="AH8" s="118">
        <v>14</v>
      </c>
      <c r="AI8" s="118">
        <v>15</v>
      </c>
      <c r="AJ8" s="118">
        <v>16</v>
      </c>
      <c r="AK8" s="118">
        <v>17</v>
      </c>
      <c r="AL8" s="118">
        <v>18</v>
      </c>
      <c r="AM8" s="118">
        <v>19</v>
      </c>
      <c r="AN8" s="118">
        <v>20</v>
      </c>
      <c r="AO8" s="113"/>
      <c r="AP8" s="118"/>
      <c r="AQ8" s="123">
        <v>11</v>
      </c>
      <c r="AR8" s="118">
        <v>12</v>
      </c>
      <c r="AS8" s="118">
        <v>13</v>
      </c>
      <c r="AT8" s="118">
        <v>14</v>
      </c>
      <c r="AU8" s="118">
        <v>15</v>
      </c>
      <c r="AV8" s="118">
        <v>16</v>
      </c>
      <c r="AW8" s="118">
        <v>17</v>
      </c>
      <c r="AX8" s="118">
        <v>18</v>
      </c>
      <c r="AY8" s="118">
        <v>19</v>
      </c>
      <c r="AZ8" s="119">
        <v>20</v>
      </c>
    </row>
    <row r="9" spans="1:52" ht="13.5" thickBot="1">
      <c r="A9" s="493"/>
      <c r="B9" s="124"/>
      <c r="C9" s="125">
        <v>21</v>
      </c>
      <c r="D9" s="126">
        <v>22</v>
      </c>
      <c r="E9" s="118">
        <v>23</v>
      </c>
      <c r="F9" s="118">
        <v>24</v>
      </c>
      <c r="G9" s="118">
        <v>25</v>
      </c>
      <c r="H9" s="118">
        <v>26</v>
      </c>
      <c r="I9" s="118">
        <v>27</v>
      </c>
      <c r="J9" s="118">
        <v>28</v>
      </c>
      <c r="K9" s="118">
        <v>29</v>
      </c>
      <c r="L9" s="118">
        <v>30</v>
      </c>
      <c r="M9" s="113"/>
      <c r="N9" s="124"/>
      <c r="O9" s="125">
        <v>21</v>
      </c>
      <c r="P9" s="126">
        <v>22</v>
      </c>
      <c r="Q9" s="118">
        <v>23</v>
      </c>
      <c r="R9" s="118">
        <v>24</v>
      </c>
      <c r="S9" s="118">
        <v>25</v>
      </c>
      <c r="T9" s="118">
        <v>26</v>
      </c>
      <c r="U9" s="118">
        <v>27</v>
      </c>
      <c r="V9" s="118">
        <v>28</v>
      </c>
      <c r="W9" s="118">
        <v>29</v>
      </c>
      <c r="X9" s="119">
        <v>30</v>
      </c>
      <c r="Y9" s="120"/>
      <c r="Z9" s="121"/>
      <c r="AA9" s="122"/>
      <c r="AB9" s="113"/>
      <c r="AC9" s="493"/>
      <c r="AD9" s="124"/>
      <c r="AE9" s="125">
        <v>21</v>
      </c>
      <c r="AF9" s="126">
        <v>22</v>
      </c>
      <c r="AG9" s="118">
        <v>23</v>
      </c>
      <c r="AH9" s="118">
        <v>24</v>
      </c>
      <c r="AI9" s="118">
        <v>25</v>
      </c>
      <c r="AJ9" s="118">
        <v>26</v>
      </c>
      <c r="AK9" s="118">
        <v>27</v>
      </c>
      <c r="AL9" s="118">
        <v>28</v>
      </c>
      <c r="AM9" s="118">
        <v>29</v>
      </c>
      <c r="AN9" s="118">
        <v>30</v>
      </c>
      <c r="AO9" s="113"/>
      <c r="AP9" s="124"/>
      <c r="AQ9" s="125">
        <v>21</v>
      </c>
      <c r="AR9" s="126">
        <v>22</v>
      </c>
      <c r="AS9" s="118">
        <v>23</v>
      </c>
      <c r="AT9" s="118">
        <v>24</v>
      </c>
      <c r="AU9" s="118">
        <v>25</v>
      </c>
      <c r="AV9" s="118">
        <v>26</v>
      </c>
      <c r="AW9" s="118">
        <v>27</v>
      </c>
      <c r="AX9" s="118">
        <v>28</v>
      </c>
      <c r="AY9" s="118">
        <v>29</v>
      </c>
      <c r="AZ9" s="119">
        <v>30</v>
      </c>
    </row>
    <row r="10" spans="1:52" ht="3" customHeight="1">
      <c r="A10" s="127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5"/>
      <c r="Y10" s="113"/>
      <c r="Z10" s="106"/>
      <c r="AA10" s="107"/>
      <c r="AB10" s="113"/>
      <c r="AC10" s="127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5"/>
    </row>
    <row r="11" spans="1:52" ht="12.75">
      <c r="A11" s="491" t="s">
        <v>78</v>
      </c>
      <c r="B11" s="118">
        <v>0</v>
      </c>
      <c r="C11" s="118">
        <v>1</v>
      </c>
      <c r="D11" s="118">
        <v>2</v>
      </c>
      <c r="E11" s="118">
        <v>3</v>
      </c>
      <c r="F11" s="118">
        <v>4</v>
      </c>
      <c r="G11" s="118">
        <v>5</v>
      </c>
      <c r="H11" s="118">
        <v>6</v>
      </c>
      <c r="I11" s="118">
        <v>7</v>
      </c>
      <c r="J11" s="118">
        <v>8</v>
      </c>
      <c r="K11" s="118">
        <v>9</v>
      </c>
      <c r="L11" s="118">
        <v>10</v>
      </c>
      <c r="M11" s="113"/>
      <c r="N11" s="118">
        <v>0</v>
      </c>
      <c r="O11" s="118">
        <v>1</v>
      </c>
      <c r="P11" s="118">
        <v>2</v>
      </c>
      <c r="Q11" s="118">
        <v>3</v>
      </c>
      <c r="R11" s="118">
        <v>4</v>
      </c>
      <c r="S11" s="118">
        <v>5</v>
      </c>
      <c r="T11" s="118">
        <v>6</v>
      </c>
      <c r="U11" s="118">
        <v>7</v>
      </c>
      <c r="V11" s="118">
        <v>8</v>
      </c>
      <c r="W11" s="118">
        <v>9</v>
      </c>
      <c r="X11" s="119">
        <v>10</v>
      </c>
      <c r="Y11" s="120"/>
      <c r="Z11" s="121"/>
      <c r="AA11" s="122"/>
      <c r="AB11" s="113"/>
      <c r="AC11" s="491" t="s">
        <v>78</v>
      </c>
      <c r="AD11" s="118">
        <v>0</v>
      </c>
      <c r="AE11" s="118">
        <v>1</v>
      </c>
      <c r="AF11" s="118">
        <v>2</v>
      </c>
      <c r="AG11" s="118">
        <v>3</v>
      </c>
      <c r="AH11" s="118">
        <v>4</v>
      </c>
      <c r="AI11" s="118">
        <v>5</v>
      </c>
      <c r="AJ11" s="118">
        <v>6</v>
      </c>
      <c r="AK11" s="118">
        <v>7</v>
      </c>
      <c r="AL11" s="118">
        <v>8</v>
      </c>
      <c r="AM11" s="118">
        <v>9</v>
      </c>
      <c r="AN11" s="118">
        <v>10</v>
      </c>
      <c r="AO11" s="113"/>
      <c r="AP11" s="118">
        <v>0</v>
      </c>
      <c r="AQ11" s="118">
        <v>1</v>
      </c>
      <c r="AR11" s="118">
        <v>2</v>
      </c>
      <c r="AS11" s="118">
        <v>3</v>
      </c>
      <c r="AT11" s="118">
        <v>4</v>
      </c>
      <c r="AU11" s="118">
        <v>5</v>
      </c>
      <c r="AV11" s="118">
        <v>6</v>
      </c>
      <c r="AW11" s="118">
        <v>7</v>
      </c>
      <c r="AX11" s="118">
        <v>8</v>
      </c>
      <c r="AY11" s="118">
        <v>9</v>
      </c>
      <c r="AZ11" s="119">
        <v>10</v>
      </c>
    </row>
    <row r="12" spans="1:52" ht="13.5" thickBot="1">
      <c r="A12" s="492"/>
      <c r="B12" s="118"/>
      <c r="C12" s="123">
        <v>11</v>
      </c>
      <c r="D12" s="118">
        <v>12</v>
      </c>
      <c r="E12" s="118">
        <v>13</v>
      </c>
      <c r="F12" s="118">
        <v>14</v>
      </c>
      <c r="G12" s="118">
        <v>15</v>
      </c>
      <c r="H12" s="118">
        <v>16</v>
      </c>
      <c r="I12" s="118">
        <v>17</v>
      </c>
      <c r="J12" s="118">
        <v>18</v>
      </c>
      <c r="K12" s="118">
        <v>19</v>
      </c>
      <c r="L12" s="118">
        <v>20</v>
      </c>
      <c r="M12" s="113"/>
      <c r="N12" s="118"/>
      <c r="O12" s="123">
        <v>11</v>
      </c>
      <c r="P12" s="118">
        <v>12</v>
      </c>
      <c r="Q12" s="118">
        <v>13</v>
      </c>
      <c r="R12" s="118">
        <v>14</v>
      </c>
      <c r="S12" s="118">
        <v>15</v>
      </c>
      <c r="T12" s="118">
        <v>16</v>
      </c>
      <c r="U12" s="118">
        <v>17</v>
      </c>
      <c r="V12" s="118">
        <v>18</v>
      </c>
      <c r="W12" s="118">
        <v>19</v>
      </c>
      <c r="X12" s="119">
        <v>20</v>
      </c>
      <c r="Y12" s="120"/>
      <c r="Z12" s="121"/>
      <c r="AA12" s="122"/>
      <c r="AB12" s="113"/>
      <c r="AC12" s="492"/>
      <c r="AD12" s="118"/>
      <c r="AE12" s="123">
        <v>11</v>
      </c>
      <c r="AF12" s="118">
        <v>12</v>
      </c>
      <c r="AG12" s="118">
        <v>13</v>
      </c>
      <c r="AH12" s="118">
        <v>14</v>
      </c>
      <c r="AI12" s="118">
        <v>15</v>
      </c>
      <c r="AJ12" s="118">
        <v>16</v>
      </c>
      <c r="AK12" s="118">
        <v>17</v>
      </c>
      <c r="AL12" s="118">
        <v>18</v>
      </c>
      <c r="AM12" s="118">
        <v>19</v>
      </c>
      <c r="AN12" s="118">
        <v>20</v>
      </c>
      <c r="AO12" s="113"/>
      <c r="AP12" s="118"/>
      <c r="AQ12" s="123">
        <v>11</v>
      </c>
      <c r="AR12" s="118">
        <v>12</v>
      </c>
      <c r="AS12" s="118">
        <v>13</v>
      </c>
      <c r="AT12" s="118">
        <v>14</v>
      </c>
      <c r="AU12" s="118">
        <v>15</v>
      </c>
      <c r="AV12" s="118">
        <v>16</v>
      </c>
      <c r="AW12" s="118">
        <v>17</v>
      </c>
      <c r="AX12" s="118">
        <v>18</v>
      </c>
      <c r="AY12" s="118">
        <v>19</v>
      </c>
      <c r="AZ12" s="119">
        <v>20</v>
      </c>
    </row>
    <row r="13" spans="1:52" ht="13.5" thickBot="1">
      <c r="A13" s="493"/>
      <c r="B13" s="124"/>
      <c r="C13" s="125">
        <v>21</v>
      </c>
      <c r="D13" s="126">
        <v>22</v>
      </c>
      <c r="E13" s="118">
        <v>23</v>
      </c>
      <c r="F13" s="118">
        <v>24</v>
      </c>
      <c r="G13" s="118">
        <v>25</v>
      </c>
      <c r="H13" s="118">
        <v>26</v>
      </c>
      <c r="I13" s="118">
        <v>27</v>
      </c>
      <c r="J13" s="118">
        <v>28</v>
      </c>
      <c r="K13" s="118">
        <v>29</v>
      </c>
      <c r="L13" s="118">
        <v>30</v>
      </c>
      <c r="M13" s="113"/>
      <c r="N13" s="124"/>
      <c r="O13" s="125">
        <v>21</v>
      </c>
      <c r="P13" s="126">
        <v>22</v>
      </c>
      <c r="Q13" s="118">
        <v>23</v>
      </c>
      <c r="R13" s="118">
        <v>24</v>
      </c>
      <c r="S13" s="118">
        <v>25</v>
      </c>
      <c r="T13" s="118">
        <v>26</v>
      </c>
      <c r="U13" s="118">
        <v>27</v>
      </c>
      <c r="V13" s="118">
        <v>28</v>
      </c>
      <c r="W13" s="118">
        <v>29</v>
      </c>
      <c r="X13" s="119">
        <v>30</v>
      </c>
      <c r="Y13" s="120"/>
      <c r="Z13" s="121"/>
      <c r="AA13" s="122"/>
      <c r="AB13" s="113"/>
      <c r="AC13" s="493"/>
      <c r="AD13" s="124"/>
      <c r="AE13" s="125">
        <v>21</v>
      </c>
      <c r="AF13" s="126">
        <v>22</v>
      </c>
      <c r="AG13" s="118">
        <v>23</v>
      </c>
      <c r="AH13" s="118">
        <v>24</v>
      </c>
      <c r="AI13" s="118">
        <v>25</v>
      </c>
      <c r="AJ13" s="118">
        <v>26</v>
      </c>
      <c r="AK13" s="118">
        <v>27</v>
      </c>
      <c r="AL13" s="118">
        <v>28</v>
      </c>
      <c r="AM13" s="118">
        <v>29</v>
      </c>
      <c r="AN13" s="118">
        <v>30</v>
      </c>
      <c r="AO13" s="113"/>
      <c r="AP13" s="124"/>
      <c r="AQ13" s="125">
        <v>21</v>
      </c>
      <c r="AR13" s="126">
        <v>22</v>
      </c>
      <c r="AS13" s="118">
        <v>23</v>
      </c>
      <c r="AT13" s="118">
        <v>24</v>
      </c>
      <c r="AU13" s="118">
        <v>25</v>
      </c>
      <c r="AV13" s="118">
        <v>26</v>
      </c>
      <c r="AW13" s="118">
        <v>27</v>
      </c>
      <c r="AX13" s="118">
        <v>28</v>
      </c>
      <c r="AY13" s="118">
        <v>29</v>
      </c>
      <c r="AZ13" s="119">
        <v>30</v>
      </c>
    </row>
    <row r="14" spans="1:52" ht="3" customHeight="1">
      <c r="A14" s="127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5"/>
      <c r="Y14" s="113"/>
      <c r="Z14" s="106"/>
      <c r="AA14" s="107"/>
      <c r="AB14" s="113"/>
      <c r="AC14" s="127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5"/>
    </row>
    <row r="15" spans="1:52" ht="12.75">
      <c r="A15" s="491" t="s">
        <v>79</v>
      </c>
      <c r="B15" s="118">
        <v>0</v>
      </c>
      <c r="C15" s="118">
        <v>1</v>
      </c>
      <c r="D15" s="118">
        <v>2</v>
      </c>
      <c r="E15" s="118">
        <v>3</v>
      </c>
      <c r="F15" s="118">
        <v>4</v>
      </c>
      <c r="G15" s="118">
        <v>5</v>
      </c>
      <c r="H15" s="118">
        <v>6</v>
      </c>
      <c r="I15" s="118">
        <v>7</v>
      </c>
      <c r="J15" s="118">
        <v>8</v>
      </c>
      <c r="K15" s="118">
        <v>9</v>
      </c>
      <c r="L15" s="118">
        <v>10</v>
      </c>
      <c r="M15" s="113"/>
      <c r="N15" s="118">
        <v>0</v>
      </c>
      <c r="O15" s="118">
        <v>1</v>
      </c>
      <c r="P15" s="118">
        <v>2</v>
      </c>
      <c r="Q15" s="118">
        <v>3</v>
      </c>
      <c r="R15" s="118">
        <v>4</v>
      </c>
      <c r="S15" s="118">
        <v>5</v>
      </c>
      <c r="T15" s="118">
        <v>6</v>
      </c>
      <c r="U15" s="118">
        <v>7</v>
      </c>
      <c r="V15" s="118">
        <v>8</v>
      </c>
      <c r="W15" s="118">
        <v>9</v>
      </c>
      <c r="X15" s="119">
        <v>10</v>
      </c>
      <c r="Y15" s="120"/>
      <c r="Z15" s="121"/>
      <c r="AA15" s="122"/>
      <c r="AB15" s="113"/>
      <c r="AC15" s="491" t="s">
        <v>79</v>
      </c>
      <c r="AD15" s="118">
        <v>0</v>
      </c>
      <c r="AE15" s="118">
        <v>1</v>
      </c>
      <c r="AF15" s="118">
        <v>2</v>
      </c>
      <c r="AG15" s="118">
        <v>3</v>
      </c>
      <c r="AH15" s="118">
        <v>4</v>
      </c>
      <c r="AI15" s="118">
        <v>5</v>
      </c>
      <c r="AJ15" s="118">
        <v>6</v>
      </c>
      <c r="AK15" s="118">
        <v>7</v>
      </c>
      <c r="AL15" s="118">
        <v>8</v>
      </c>
      <c r="AM15" s="118">
        <v>9</v>
      </c>
      <c r="AN15" s="118">
        <v>10</v>
      </c>
      <c r="AO15" s="113"/>
      <c r="AP15" s="118">
        <v>0</v>
      </c>
      <c r="AQ15" s="118">
        <v>1</v>
      </c>
      <c r="AR15" s="118">
        <v>2</v>
      </c>
      <c r="AS15" s="118">
        <v>3</v>
      </c>
      <c r="AT15" s="118">
        <v>4</v>
      </c>
      <c r="AU15" s="118">
        <v>5</v>
      </c>
      <c r="AV15" s="118">
        <v>6</v>
      </c>
      <c r="AW15" s="118">
        <v>7</v>
      </c>
      <c r="AX15" s="118">
        <v>8</v>
      </c>
      <c r="AY15" s="118">
        <v>9</v>
      </c>
      <c r="AZ15" s="119">
        <v>10</v>
      </c>
    </row>
    <row r="16" spans="1:52" ht="13.5" thickBot="1">
      <c r="A16" s="492"/>
      <c r="B16" s="118"/>
      <c r="C16" s="123">
        <v>11</v>
      </c>
      <c r="D16" s="118">
        <v>12</v>
      </c>
      <c r="E16" s="118">
        <v>13</v>
      </c>
      <c r="F16" s="118">
        <v>14</v>
      </c>
      <c r="G16" s="118">
        <v>15</v>
      </c>
      <c r="H16" s="118">
        <v>16</v>
      </c>
      <c r="I16" s="118">
        <v>17</v>
      </c>
      <c r="J16" s="118">
        <v>18</v>
      </c>
      <c r="K16" s="118">
        <v>19</v>
      </c>
      <c r="L16" s="118">
        <v>20</v>
      </c>
      <c r="M16" s="113"/>
      <c r="N16" s="118"/>
      <c r="O16" s="123">
        <v>11</v>
      </c>
      <c r="P16" s="118">
        <v>12</v>
      </c>
      <c r="Q16" s="118">
        <v>13</v>
      </c>
      <c r="R16" s="118">
        <v>14</v>
      </c>
      <c r="S16" s="118">
        <v>15</v>
      </c>
      <c r="T16" s="118">
        <v>16</v>
      </c>
      <c r="U16" s="118">
        <v>17</v>
      </c>
      <c r="V16" s="118">
        <v>18</v>
      </c>
      <c r="W16" s="118">
        <v>19</v>
      </c>
      <c r="X16" s="119">
        <v>20</v>
      </c>
      <c r="Y16" s="120"/>
      <c r="Z16" s="121"/>
      <c r="AA16" s="122"/>
      <c r="AB16" s="113"/>
      <c r="AC16" s="492"/>
      <c r="AD16" s="118"/>
      <c r="AE16" s="123">
        <v>11</v>
      </c>
      <c r="AF16" s="118">
        <v>12</v>
      </c>
      <c r="AG16" s="118">
        <v>13</v>
      </c>
      <c r="AH16" s="118">
        <v>14</v>
      </c>
      <c r="AI16" s="118">
        <v>15</v>
      </c>
      <c r="AJ16" s="118">
        <v>16</v>
      </c>
      <c r="AK16" s="118">
        <v>17</v>
      </c>
      <c r="AL16" s="118">
        <v>18</v>
      </c>
      <c r="AM16" s="118">
        <v>19</v>
      </c>
      <c r="AN16" s="118">
        <v>20</v>
      </c>
      <c r="AO16" s="113"/>
      <c r="AP16" s="118"/>
      <c r="AQ16" s="123">
        <v>11</v>
      </c>
      <c r="AR16" s="118">
        <v>12</v>
      </c>
      <c r="AS16" s="118">
        <v>13</v>
      </c>
      <c r="AT16" s="118">
        <v>14</v>
      </c>
      <c r="AU16" s="118">
        <v>15</v>
      </c>
      <c r="AV16" s="118">
        <v>16</v>
      </c>
      <c r="AW16" s="118">
        <v>17</v>
      </c>
      <c r="AX16" s="118">
        <v>18</v>
      </c>
      <c r="AY16" s="118">
        <v>19</v>
      </c>
      <c r="AZ16" s="119">
        <v>20</v>
      </c>
    </row>
    <row r="17" spans="1:52" ht="13.5" thickBot="1">
      <c r="A17" s="493"/>
      <c r="B17" s="124"/>
      <c r="C17" s="125">
        <v>21</v>
      </c>
      <c r="D17" s="126">
        <v>22</v>
      </c>
      <c r="E17" s="118">
        <v>23</v>
      </c>
      <c r="F17" s="118">
        <v>24</v>
      </c>
      <c r="G17" s="118">
        <v>25</v>
      </c>
      <c r="H17" s="118">
        <v>26</v>
      </c>
      <c r="I17" s="118">
        <v>27</v>
      </c>
      <c r="J17" s="118">
        <v>28</v>
      </c>
      <c r="K17" s="118">
        <v>29</v>
      </c>
      <c r="L17" s="118">
        <v>30</v>
      </c>
      <c r="M17" s="113"/>
      <c r="N17" s="124"/>
      <c r="O17" s="125">
        <v>21</v>
      </c>
      <c r="P17" s="126">
        <v>22</v>
      </c>
      <c r="Q17" s="118">
        <v>23</v>
      </c>
      <c r="R17" s="118">
        <v>24</v>
      </c>
      <c r="S17" s="118">
        <v>25</v>
      </c>
      <c r="T17" s="118">
        <v>26</v>
      </c>
      <c r="U17" s="118">
        <v>27</v>
      </c>
      <c r="V17" s="118">
        <v>28</v>
      </c>
      <c r="W17" s="118">
        <v>29</v>
      </c>
      <c r="X17" s="119">
        <v>30</v>
      </c>
      <c r="Y17" s="120"/>
      <c r="Z17" s="121"/>
      <c r="AA17" s="122"/>
      <c r="AB17" s="113"/>
      <c r="AC17" s="493"/>
      <c r="AD17" s="124"/>
      <c r="AE17" s="125">
        <v>21</v>
      </c>
      <c r="AF17" s="126">
        <v>22</v>
      </c>
      <c r="AG17" s="118">
        <v>23</v>
      </c>
      <c r="AH17" s="118">
        <v>24</v>
      </c>
      <c r="AI17" s="118">
        <v>25</v>
      </c>
      <c r="AJ17" s="118">
        <v>26</v>
      </c>
      <c r="AK17" s="118">
        <v>27</v>
      </c>
      <c r="AL17" s="118">
        <v>28</v>
      </c>
      <c r="AM17" s="118">
        <v>29</v>
      </c>
      <c r="AN17" s="118">
        <v>30</v>
      </c>
      <c r="AO17" s="113"/>
      <c r="AP17" s="124"/>
      <c r="AQ17" s="125">
        <v>21</v>
      </c>
      <c r="AR17" s="126">
        <v>22</v>
      </c>
      <c r="AS17" s="118">
        <v>23</v>
      </c>
      <c r="AT17" s="118">
        <v>24</v>
      </c>
      <c r="AU17" s="118">
        <v>25</v>
      </c>
      <c r="AV17" s="118">
        <v>26</v>
      </c>
      <c r="AW17" s="118">
        <v>27</v>
      </c>
      <c r="AX17" s="118">
        <v>28</v>
      </c>
      <c r="AY17" s="118">
        <v>29</v>
      </c>
      <c r="AZ17" s="119">
        <v>30</v>
      </c>
    </row>
    <row r="18" spans="1:52" ht="12.75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5"/>
      <c r="Y18" s="113"/>
      <c r="Z18" s="106"/>
      <c r="AA18" s="107"/>
      <c r="AB18" s="113"/>
      <c r="AC18" s="114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5"/>
    </row>
    <row r="19" spans="1:52" ht="12.75">
      <c r="A19" s="128" t="s">
        <v>80</v>
      </c>
      <c r="B19" s="113"/>
      <c r="C19" s="113"/>
      <c r="D19" s="113"/>
      <c r="E19" s="113"/>
      <c r="F19" s="113"/>
      <c r="G19" s="116"/>
      <c r="H19" s="116"/>
      <c r="I19" s="129" t="s">
        <v>26</v>
      </c>
      <c r="J19" s="116"/>
      <c r="K19" s="116"/>
      <c r="L19" s="113"/>
      <c r="M19" s="130" t="s">
        <v>81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5"/>
      <c r="Y19" s="113"/>
      <c r="Z19" s="106"/>
      <c r="AA19" s="107"/>
      <c r="AB19" s="113"/>
      <c r="AC19" s="128" t="s">
        <v>80</v>
      </c>
      <c r="AD19" s="113"/>
      <c r="AE19" s="113"/>
      <c r="AF19" s="113"/>
      <c r="AG19" s="113"/>
      <c r="AH19" s="113"/>
      <c r="AI19" s="116"/>
      <c r="AJ19" s="116"/>
      <c r="AK19" s="129" t="s">
        <v>26</v>
      </c>
      <c r="AL19" s="116"/>
      <c r="AM19" s="116"/>
      <c r="AN19" s="113"/>
      <c r="AO19" s="130" t="s">
        <v>81</v>
      </c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5"/>
    </row>
    <row r="20" spans="1:52" ht="12.75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5"/>
      <c r="Y20" s="113"/>
      <c r="Z20" s="106"/>
      <c r="AA20" s="107"/>
      <c r="AB20" s="113"/>
      <c r="AC20" s="114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5"/>
    </row>
    <row r="21" spans="1:52" ht="12.75">
      <c r="A21" s="128" t="s">
        <v>82</v>
      </c>
      <c r="B21" s="113"/>
      <c r="C21" s="113"/>
      <c r="D21" s="149" t="str">
        <f>Los!$B$21</f>
        <v>SKB Č. Krumlov "B"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5"/>
      <c r="Y21" s="113"/>
      <c r="Z21" s="106"/>
      <c r="AA21" s="107"/>
      <c r="AB21" s="113"/>
      <c r="AC21" s="128" t="s">
        <v>82</v>
      </c>
      <c r="AD21" s="113"/>
      <c r="AE21" s="113"/>
      <c r="AF21" s="149" t="str">
        <f>Los!$B$21</f>
        <v>SKB Č. Krumlov "B"</v>
      </c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5"/>
    </row>
    <row r="22" spans="1:52" ht="13.5" thickBo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3"/>
      <c r="Y22" s="113"/>
      <c r="Z22" s="106"/>
      <c r="AA22" s="107"/>
      <c r="AB22" s="113"/>
      <c r="AC22" s="131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</row>
    <row r="23" spans="1:41" s="135" customFormat="1" ht="8.25">
      <c r="A23" s="134" t="s">
        <v>83</v>
      </c>
      <c r="M23" s="134"/>
      <c r="Z23" s="136"/>
      <c r="AA23" s="137"/>
      <c r="AB23" s="138"/>
      <c r="AC23" s="134" t="s">
        <v>83</v>
      </c>
      <c r="AO23" s="134"/>
    </row>
    <row r="24" spans="1:52" ht="19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06"/>
      <c r="AA24" s="107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</row>
    <row r="25" spans="1:53" ht="12.7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0"/>
      <c r="AA25" s="141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13"/>
    </row>
    <row r="26" spans="1:53" ht="12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3"/>
      <c r="AA26" s="144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13"/>
    </row>
    <row r="27" spans="26:28" ht="12.75" customHeight="1">
      <c r="Z27" s="106"/>
      <c r="AA27" s="107"/>
      <c r="AB27" s="113"/>
    </row>
    <row r="28" spans="26:28" ht="4.5" customHeight="1">
      <c r="Z28" s="106"/>
      <c r="AA28" s="107"/>
      <c r="AB28" s="113"/>
    </row>
    <row r="29" spans="1:47" ht="13.5" thickBot="1">
      <c r="A29" s="105" t="str">
        <f>A2</f>
        <v>II. LIGA JIŽNÍ ČECHY</v>
      </c>
      <c r="D29" s="105" t="str">
        <f>D2</f>
        <v>3. Kolo</v>
      </c>
      <c r="S29" s="105" t="str">
        <f>Los!B42</f>
        <v>čtyřhra žen</v>
      </c>
      <c r="Z29" s="106"/>
      <c r="AA29" s="107"/>
      <c r="AB29" s="113"/>
      <c r="AC29" s="105" t="str">
        <f>A2</f>
        <v>II. LIGA JIŽNÍ ČECHY</v>
      </c>
      <c r="AF29" s="105" t="str">
        <f>D2</f>
        <v>3. Kolo</v>
      </c>
      <c r="AU29" s="105" t="str">
        <f>Los!B43</f>
        <v>1.čtyřhra mužů</v>
      </c>
    </row>
    <row r="30" spans="1:52" ht="22.5" customHeight="1">
      <c r="A30" s="150" t="str">
        <f>A3</f>
        <v>3-1</v>
      </c>
      <c r="B30" s="108" t="s">
        <v>86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 t="s">
        <v>75</v>
      </c>
      <c r="S30" s="109"/>
      <c r="T30" s="109"/>
      <c r="U30" s="111"/>
      <c r="V30" s="111"/>
      <c r="W30" s="111"/>
      <c r="X30" s="112"/>
      <c r="Y30" s="113"/>
      <c r="Z30" s="106"/>
      <c r="AA30" s="107"/>
      <c r="AB30" s="113"/>
      <c r="AC30" s="150" t="str">
        <f>A3</f>
        <v>3-1</v>
      </c>
      <c r="AD30" s="108" t="s">
        <v>87</v>
      </c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10" t="s">
        <v>75</v>
      </c>
      <c r="AU30" s="109"/>
      <c r="AV30" s="109"/>
      <c r="AW30" s="111"/>
      <c r="AX30" s="111"/>
      <c r="AY30" s="111"/>
      <c r="AZ30" s="112"/>
    </row>
    <row r="31" spans="1:52" ht="12.75">
      <c r="A31" s="152" t="str">
        <f>A4</f>
        <v>III. kolo</v>
      </c>
      <c r="B31" s="113"/>
      <c r="C31" s="113" t="str">
        <f>C4</f>
        <v>SK Badminton Tábor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 t="str">
        <f>N4</f>
        <v>TJ Sokol Křemže "A"</v>
      </c>
      <c r="O31" s="113"/>
      <c r="P31" s="113"/>
      <c r="Q31" s="113"/>
      <c r="R31" s="113"/>
      <c r="S31" s="113"/>
      <c r="T31" s="113"/>
      <c r="U31" s="113"/>
      <c r="V31" s="113"/>
      <c r="W31" s="113"/>
      <c r="X31" s="115"/>
      <c r="Y31" s="113"/>
      <c r="Z31" s="106"/>
      <c r="AA31" s="107"/>
      <c r="AB31" s="113"/>
      <c r="AC31" s="152" t="str">
        <f>A4</f>
        <v>III. kolo</v>
      </c>
      <c r="AD31" s="113"/>
      <c r="AE31" s="113" t="str">
        <f>C4</f>
        <v>SK Badminton Tábor</v>
      </c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 t="str">
        <f>N4</f>
        <v>TJ Sokol Křemže "A"</v>
      </c>
      <c r="AQ31" s="113"/>
      <c r="AR31" s="113"/>
      <c r="AS31" s="113"/>
      <c r="AT31" s="113"/>
      <c r="AU31" s="113"/>
      <c r="AV31" s="113"/>
      <c r="AW31" s="113"/>
      <c r="AX31" s="113"/>
      <c r="AY31" s="113"/>
      <c r="AZ31" s="115"/>
    </row>
    <row r="32" spans="1:52" ht="15.75">
      <c r="A32" s="147" t="s">
        <v>76</v>
      </c>
      <c r="B32" s="154" t="str">
        <f>'1-3'!B10</f>
        <v>Novotná, Kočová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6" t="s">
        <v>26</v>
      </c>
      <c r="N32" s="154" t="str">
        <f>'1-3'!C10</f>
        <v>Fučíková, Kudláčková</v>
      </c>
      <c r="O32" s="116"/>
      <c r="P32" s="116"/>
      <c r="Q32" s="116"/>
      <c r="R32" s="116"/>
      <c r="S32" s="116"/>
      <c r="T32" s="116"/>
      <c r="U32" s="116"/>
      <c r="V32" s="116"/>
      <c r="W32" s="116"/>
      <c r="X32" s="115"/>
      <c r="Y32" s="113"/>
      <c r="Z32" s="106"/>
      <c r="AA32" s="107"/>
      <c r="AB32" s="113"/>
      <c r="AC32" s="147" t="s">
        <v>76</v>
      </c>
      <c r="AD32" s="154" t="str">
        <f>'1-3'!B11</f>
        <v>Kavan, Pham Van</v>
      </c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6" t="s">
        <v>26</v>
      </c>
      <c r="AP32" s="154" t="str">
        <f>'1-3'!C11</f>
        <v>Beran, Pirtyák</v>
      </c>
      <c r="AQ32" s="116"/>
      <c r="AR32" s="116"/>
      <c r="AS32" s="116"/>
      <c r="AT32" s="116"/>
      <c r="AU32" s="116"/>
      <c r="AV32" s="116"/>
      <c r="AW32" s="116"/>
      <c r="AX32" s="116"/>
      <c r="AY32" s="116"/>
      <c r="AZ32" s="115"/>
    </row>
    <row r="33" spans="1:52" ht="12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5"/>
      <c r="Y33" s="113"/>
      <c r="Z33" s="106"/>
      <c r="AA33" s="107"/>
      <c r="AB33" s="113"/>
      <c r="AC33" s="114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5"/>
    </row>
    <row r="34" spans="1:52" ht="12.75">
      <c r="A34" s="491" t="s">
        <v>77</v>
      </c>
      <c r="B34" s="118">
        <v>0</v>
      </c>
      <c r="C34" s="118">
        <v>1</v>
      </c>
      <c r="D34" s="118">
        <v>2</v>
      </c>
      <c r="E34" s="118">
        <v>3</v>
      </c>
      <c r="F34" s="118">
        <v>4</v>
      </c>
      <c r="G34" s="118">
        <v>5</v>
      </c>
      <c r="H34" s="118">
        <v>6</v>
      </c>
      <c r="I34" s="118">
        <v>7</v>
      </c>
      <c r="J34" s="118">
        <v>8</v>
      </c>
      <c r="K34" s="118">
        <v>9</v>
      </c>
      <c r="L34" s="118">
        <v>10</v>
      </c>
      <c r="M34" s="113"/>
      <c r="N34" s="118">
        <v>0</v>
      </c>
      <c r="O34" s="118">
        <v>1</v>
      </c>
      <c r="P34" s="118">
        <v>2</v>
      </c>
      <c r="Q34" s="118">
        <v>3</v>
      </c>
      <c r="R34" s="118">
        <v>4</v>
      </c>
      <c r="S34" s="118">
        <v>5</v>
      </c>
      <c r="T34" s="118">
        <v>6</v>
      </c>
      <c r="U34" s="118">
        <v>7</v>
      </c>
      <c r="V34" s="118">
        <v>8</v>
      </c>
      <c r="W34" s="118">
        <v>9</v>
      </c>
      <c r="X34" s="119">
        <v>10</v>
      </c>
      <c r="Y34" s="120"/>
      <c r="Z34" s="121"/>
      <c r="AA34" s="122"/>
      <c r="AB34" s="113"/>
      <c r="AC34" s="491" t="s">
        <v>77</v>
      </c>
      <c r="AD34" s="118">
        <v>0</v>
      </c>
      <c r="AE34" s="118">
        <v>1</v>
      </c>
      <c r="AF34" s="118">
        <v>2</v>
      </c>
      <c r="AG34" s="118">
        <v>3</v>
      </c>
      <c r="AH34" s="118">
        <v>4</v>
      </c>
      <c r="AI34" s="118">
        <v>5</v>
      </c>
      <c r="AJ34" s="118">
        <v>6</v>
      </c>
      <c r="AK34" s="118">
        <v>7</v>
      </c>
      <c r="AL34" s="118">
        <v>8</v>
      </c>
      <c r="AM34" s="118">
        <v>9</v>
      </c>
      <c r="AN34" s="118">
        <v>10</v>
      </c>
      <c r="AO34" s="113"/>
      <c r="AP34" s="118">
        <v>0</v>
      </c>
      <c r="AQ34" s="118">
        <v>1</v>
      </c>
      <c r="AR34" s="118">
        <v>2</v>
      </c>
      <c r="AS34" s="118">
        <v>3</v>
      </c>
      <c r="AT34" s="118">
        <v>4</v>
      </c>
      <c r="AU34" s="118">
        <v>5</v>
      </c>
      <c r="AV34" s="118">
        <v>6</v>
      </c>
      <c r="AW34" s="118">
        <v>7</v>
      </c>
      <c r="AX34" s="118">
        <v>8</v>
      </c>
      <c r="AY34" s="118">
        <v>9</v>
      </c>
      <c r="AZ34" s="119">
        <v>10</v>
      </c>
    </row>
    <row r="35" spans="1:52" ht="13.5" thickBot="1">
      <c r="A35" s="492"/>
      <c r="B35" s="118"/>
      <c r="C35" s="123">
        <v>11</v>
      </c>
      <c r="D35" s="118">
        <v>12</v>
      </c>
      <c r="E35" s="118">
        <v>13</v>
      </c>
      <c r="F35" s="118">
        <v>14</v>
      </c>
      <c r="G35" s="118">
        <v>15</v>
      </c>
      <c r="H35" s="118">
        <v>16</v>
      </c>
      <c r="I35" s="118">
        <v>17</v>
      </c>
      <c r="J35" s="118">
        <v>18</v>
      </c>
      <c r="K35" s="118">
        <v>19</v>
      </c>
      <c r="L35" s="118">
        <v>20</v>
      </c>
      <c r="M35" s="113"/>
      <c r="N35" s="118"/>
      <c r="O35" s="123">
        <v>11</v>
      </c>
      <c r="P35" s="118">
        <v>12</v>
      </c>
      <c r="Q35" s="118">
        <v>13</v>
      </c>
      <c r="R35" s="118">
        <v>14</v>
      </c>
      <c r="S35" s="118">
        <v>15</v>
      </c>
      <c r="T35" s="118">
        <v>16</v>
      </c>
      <c r="U35" s="118">
        <v>17</v>
      </c>
      <c r="V35" s="118">
        <v>18</v>
      </c>
      <c r="W35" s="118">
        <v>19</v>
      </c>
      <c r="X35" s="119">
        <v>20</v>
      </c>
      <c r="Y35" s="120"/>
      <c r="Z35" s="121"/>
      <c r="AA35" s="122"/>
      <c r="AB35" s="113"/>
      <c r="AC35" s="492"/>
      <c r="AD35" s="118"/>
      <c r="AE35" s="123">
        <v>11</v>
      </c>
      <c r="AF35" s="118">
        <v>12</v>
      </c>
      <c r="AG35" s="118">
        <v>13</v>
      </c>
      <c r="AH35" s="118">
        <v>14</v>
      </c>
      <c r="AI35" s="118">
        <v>15</v>
      </c>
      <c r="AJ35" s="118">
        <v>16</v>
      </c>
      <c r="AK35" s="118">
        <v>17</v>
      </c>
      <c r="AL35" s="118">
        <v>18</v>
      </c>
      <c r="AM35" s="118">
        <v>19</v>
      </c>
      <c r="AN35" s="118">
        <v>20</v>
      </c>
      <c r="AO35" s="113"/>
      <c r="AP35" s="118"/>
      <c r="AQ35" s="123">
        <v>11</v>
      </c>
      <c r="AR35" s="118">
        <v>12</v>
      </c>
      <c r="AS35" s="118">
        <v>13</v>
      </c>
      <c r="AT35" s="118">
        <v>14</v>
      </c>
      <c r="AU35" s="118">
        <v>15</v>
      </c>
      <c r="AV35" s="118">
        <v>16</v>
      </c>
      <c r="AW35" s="118">
        <v>17</v>
      </c>
      <c r="AX35" s="118">
        <v>18</v>
      </c>
      <c r="AY35" s="118">
        <v>19</v>
      </c>
      <c r="AZ35" s="119">
        <v>20</v>
      </c>
    </row>
    <row r="36" spans="1:52" ht="13.5" thickBot="1">
      <c r="A36" s="493"/>
      <c r="B36" s="124"/>
      <c r="C36" s="125">
        <v>21</v>
      </c>
      <c r="D36" s="126">
        <v>22</v>
      </c>
      <c r="E36" s="118">
        <v>23</v>
      </c>
      <c r="F36" s="118">
        <v>24</v>
      </c>
      <c r="G36" s="118">
        <v>25</v>
      </c>
      <c r="H36" s="118">
        <v>26</v>
      </c>
      <c r="I36" s="118">
        <v>27</v>
      </c>
      <c r="J36" s="118">
        <v>28</v>
      </c>
      <c r="K36" s="118">
        <v>29</v>
      </c>
      <c r="L36" s="118">
        <v>30</v>
      </c>
      <c r="M36" s="113"/>
      <c r="N36" s="124"/>
      <c r="O36" s="125">
        <v>21</v>
      </c>
      <c r="P36" s="126">
        <v>22</v>
      </c>
      <c r="Q36" s="118">
        <v>23</v>
      </c>
      <c r="R36" s="118">
        <v>24</v>
      </c>
      <c r="S36" s="118">
        <v>25</v>
      </c>
      <c r="T36" s="118">
        <v>26</v>
      </c>
      <c r="U36" s="118">
        <v>27</v>
      </c>
      <c r="V36" s="118">
        <v>28</v>
      </c>
      <c r="W36" s="118">
        <v>29</v>
      </c>
      <c r="X36" s="119">
        <v>30</v>
      </c>
      <c r="Y36" s="120"/>
      <c r="Z36" s="121"/>
      <c r="AA36" s="122"/>
      <c r="AB36" s="113"/>
      <c r="AC36" s="493"/>
      <c r="AD36" s="124"/>
      <c r="AE36" s="125">
        <v>21</v>
      </c>
      <c r="AF36" s="126">
        <v>22</v>
      </c>
      <c r="AG36" s="118">
        <v>23</v>
      </c>
      <c r="AH36" s="118">
        <v>24</v>
      </c>
      <c r="AI36" s="118">
        <v>25</v>
      </c>
      <c r="AJ36" s="118">
        <v>26</v>
      </c>
      <c r="AK36" s="118">
        <v>27</v>
      </c>
      <c r="AL36" s="118">
        <v>28</v>
      </c>
      <c r="AM36" s="118">
        <v>29</v>
      </c>
      <c r="AN36" s="118">
        <v>30</v>
      </c>
      <c r="AO36" s="113"/>
      <c r="AP36" s="124"/>
      <c r="AQ36" s="125">
        <v>21</v>
      </c>
      <c r="AR36" s="126">
        <v>22</v>
      </c>
      <c r="AS36" s="118">
        <v>23</v>
      </c>
      <c r="AT36" s="118">
        <v>24</v>
      </c>
      <c r="AU36" s="118">
        <v>25</v>
      </c>
      <c r="AV36" s="118">
        <v>26</v>
      </c>
      <c r="AW36" s="118">
        <v>27</v>
      </c>
      <c r="AX36" s="118">
        <v>28</v>
      </c>
      <c r="AY36" s="118">
        <v>29</v>
      </c>
      <c r="AZ36" s="119">
        <v>30</v>
      </c>
    </row>
    <row r="37" spans="1:52" ht="3" customHeight="1">
      <c r="A37" s="127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5"/>
      <c r="Y37" s="113"/>
      <c r="Z37" s="106"/>
      <c r="AA37" s="107"/>
      <c r="AB37" s="113"/>
      <c r="AC37" s="127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5"/>
    </row>
    <row r="38" spans="1:52" ht="12.75">
      <c r="A38" s="491" t="s">
        <v>78</v>
      </c>
      <c r="B38" s="118">
        <v>0</v>
      </c>
      <c r="C38" s="118">
        <v>1</v>
      </c>
      <c r="D38" s="118">
        <v>2</v>
      </c>
      <c r="E38" s="118">
        <v>3</v>
      </c>
      <c r="F38" s="118">
        <v>4</v>
      </c>
      <c r="G38" s="118">
        <v>5</v>
      </c>
      <c r="H38" s="118">
        <v>6</v>
      </c>
      <c r="I38" s="118">
        <v>7</v>
      </c>
      <c r="J38" s="118">
        <v>8</v>
      </c>
      <c r="K38" s="118">
        <v>9</v>
      </c>
      <c r="L38" s="118">
        <v>10</v>
      </c>
      <c r="M38" s="113"/>
      <c r="N38" s="118">
        <v>0</v>
      </c>
      <c r="O38" s="118">
        <v>1</v>
      </c>
      <c r="P38" s="118">
        <v>2</v>
      </c>
      <c r="Q38" s="118">
        <v>3</v>
      </c>
      <c r="R38" s="118">
        <v>4</v>
      </c>
      <c r="S38" s="118">
        <v>5</v>
      </c>
      <c r="T38" s="118">
        <v>6</v>
      </c>
      <c r="U38" s="118">
        <v>7</v>
      </c>
      <c r="V38" s="118">
        <v>8</v>
      </c>
      <c r="W38" s="118">
        <v>9</v>
      </c>
      <c r="X38" s="119">
        <v>10</v>
      </c>
      <c r="Y38" s="120"/>
      <c r="Z38" s="121"/>
      <c r="AA38" s="122"/>
      <c r="AB38" s="113"/>
      <c r="AC38" s="491" t="s">
        <v>78</v>
      </c>
      <c r="AD38" s="118">
        <v>0</v>
      </c>
      <c r="AE38" s="118">
        <v>1</v>
      </c>
      <c r="AF38" s="118">
        <v>2</v>
      </c>
      <c r="AG38" s="118">
        <v>3</v>
      </c>
      <c r="AH38" s="118">
        <v>4</v>
      </c>
      <c r="AI38" s="118">
        <v>5</v>
      </c>
      <c r="AJ38" s="118">
        <v>6</v>
      </c>
      <c r="AK38" s="118">
        <v>7</v>
      </c>
      <c r="AL38" s="118">
        <v>8</v>
      </c>
      <c r="AM38" s="118">
        <v>9</v>
      </c>
      <c r="AN38" s="118">
        <v>10</v>
      </c>
      <c r="AO38" s="113"/>
      <c r="AP38" s="118">
        <v>0</v>
      </c>
      <c r="AQ38" s="118">
        <v>1</v>
      </c>
      <c r="AR38" s="118">
        <v>2</v>
      </c>
      <c r="AS38" s="118">
        <v>3</v>
      </c>
      <c r="AT38" s="118">
        <v>4</v>
      </c>
      <c r="AU38" s="118">
        <v>5</v>
      </c>
      <c r="AV38" s="118">
        <v>6</v>
      </c>
      <c r="AW38" s="118">
        <v>7</v>
      </c>
      <c r="AX38" s="118">
        <v>8</v>
      </c>
      <c r="AY38" s="118">
        <v>9</v>
      </c>
      <c r="AZ38" s="119">
        <v>10</v>
      </c>
    </row>
    <row r="39" spans="1:52" ht="13.5" thickBot="1">
      <c r="A39" s="492"/>
      <c r="B39" s="118"/>
      <c r="C39" s="123">
        <v>11</v>
      </c>
      <c r="D39" s="118">
        <v>12</v>
      </c>
      <c r="E39" s="118">
        <v>13</v>
      </c>
      <c r="F39" s="118">
        <v>14</v>
      </c>
      <c r="G39" s="118">
        <v>15</v>
      </c>
      <c r="H39" s="118">
        <v>16</v>
      </c>
      <c r="I39" s="118">
        <v>17</v>
      </c>
      <c r="J39" s="118">
        <v>18</v>
      </c>
      <c r="K39" s="118">
        <v>19</v>
      </c>
      <c r="L39" s="118">
        <v>20</v>
      </c>
      <c r="M39" s="113"/>
      <c r="N39" s="118"/>
      <c r="O39" s="123">
        <v>11</v>
      </c>
      <c r="P39" s="118">
        <v>12</v>
      </c>
      <c r="Q39" s="118">
        <v>13</v>
      </c>
      <c r="R39" s="118">
        <v>14</v>
      </c>
      <c r="S39" s="118">
        <v>15</v>
      </c>
      <c r="T39" s="118">
        <v>16</v>
      </c>
      <c r="U39" s="118">
        <v>17</v>
      </c>
      <c r="V39" s="118">
        <v>18</v>
      </c>
      <c r="W39" s="118">
        <v>19</v>
      </c>
      <c r="X39" s="119">
        <v>20</v>
      </c>
      <c r="Y39" s="120"/>
      <c r="Z39" s="121"/>
      <c r="AA39" s="122"/>
      <c r="AB39" s="113"/>
      <c r="AC39" s="492"/>
      <c r="AD39" s="118"/>
      <c r="AE39" s="123">
        <v>11</v>
      </c>
      <c r="AF39" s="118">
        <v>12</v>
      </c>
      <c r="AG39" s="118">
        <v>13</v>
      </c>
      <c r="AH39" s="118">
        <v>14</v>
      </c>
      <c r="AI39" s="118">
        <v>15</v>
      </c>
      <c r="AJ39" s="118">
        <v>16</v>
      </c>
      <c r="AK39" s="118">
        <v>17</v>
      </c>
      <c r="AL39" s="118">
        <v>18</v>
      </c>
      <c r="AM39" s="118">
        <v>19</v>
      </c>
      <c r="AN39" s="118">
        <v>20</v>
      </c>
      <c r="AO39" s="113"/>
      <c r="AP39" s="118"/>
      <c r="AQ39" s="123">
        <v>11</v>
      </c>
      <c r="AR39" s="118">
        <v>12</v>
      </c>
      <c r="AS39" s="118">
        <v>13</v>
      </c>
      <c r="AT39" s="118">
        <v>14</v>
      </c>
      <c r="AU39" s="118">
        <v>15</v>
      </c>
      <c r="AV39" s="118">
        <v>16</v>
      </c>
      <c r="AW39" s="118">
        <v>17</v>
      </c>
      <c r="AX39" s="118">
        <v>18</v>
      </c>
      <c r="AY39" s="118">
        <v>19</v>
      </c>
      <c r="AZ39" s="119">
        <v>20</v>
      </c>
    </row>
    <row r="40" spans="1:52" ht="13.5" thickBot="1">
      <c r="A40" s="493"/>
      <c r="B40" s="124"/>
      <c r="C40" s="125">
        <v>21</v>
      </c>
      <c r="D40" s="126">
        <v>22</v>
      </c>
      <c r="E40" s="118">
        <v>23</v>
      </c>
      <c r="F40" s="118">
        <v>24</v>
      </c>
      <c r="G40" s="118">
        <v>25</v>
      </c>
      <c r="H40" s="118">
        <v>26</v>
      </c>
      <c r="I40" s="118">
        <v>27</v>
      </c>
      <c r="J40" s="118">
        <v>28</v>
      </c>
      <c r="K40" s="118">
        <v>29</v>
      </c>
      <c r="L40" s="118">
        <v>30</v>
      </c>
      <c r="M40" s="113"/>
      <c r="N40" s="124"/>
      <c r="O40" s="125">
        <v>21</v>
      </c>
      <c r="P40" s="126">
        <v>22</v>
      </c>
      <c r="Q40" s="118">
        <v>23</v>
      </c>
      <c r="R40" s="118">
        <v>24</v>
      </c>
      <c r="S40" s="118">
        <v>25</v>
      </c>
      <c r="T40" s="118">
        <v>26</v>
      </c>
      <c r="U40" s="118">
        <v>27</v>
      </c>
      <c r="V40" s="118">
        <v>28</v>
      </c>
      <c r="W40" s="118">
        <v>29</v>
      </c>
      <c r="X40" s="119">
        <v>30</v>
      </c>
      <c r="Y40" s="120"/>
      <c r="Z40" s="121"/>
      <c r="AA40" s="122"/>
      <c r="AB40" s="113"/>
      <c r="AC40" s="493"/>
      <c r="AD40" s="124"/>
      <c r="AE40" s="125">
        <v>21</v>
      </c>
      <c r="AF40" s="126">
        <v>22</v>
      </c>
      <c r="AG40" s="118">
        <v>23</v>
      </c>
      <c r="AH40" s="118">
        <v>24</v>
      </c>
      <c r="AI40" s="118">
        <v>25</v>
      </c>
      <c r="AJ40" s="118">
        <v>26</v>
      </c>
      <c r="AK40" s="118">
        <v>27</v>
      </c>
      <c r="AL40" s="118">
        <v>28</v>
      </c>
      <c r="AM40" s="118">
        <v>29</v>
      </c>
      <c r="AN40" s="118">
        <v>30</v>
      </c>
      <c r="AO40" s="113"/>
      <c r="AP40" s="124"/>
      <c r="AQ40" s="125">
        <v>21</v>
      </c>
      <c r="AR40" s="126">
        <v>22</v>
      </c>
      <c r="AS40" s="118">
        <v>23</v>
      </c>
      <c r="AT40" s="118">
        <v>24</v>
      </c>
      <c r="AU40" s="118">
        <v>25</v>
      </c>
      <c r="AV40" s="118">
        <v>26</v>
      </c>
      <c r="AW40" s="118">
        <v>27</v>
      </c>
      <c r="AX40" s="118">
        <v>28</v>
      </c>
      <c r="AY40" s="118">
        <v>29</v>
      </c>
      <c r="AZ40" s="119">
        <v>30</v>
      </c>
    </row>
    <row r="41" spans="1:52" ht="3" customHeight="1">
      <c r="A41" s="127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5"/>
      <c r="Y41" s="113"/>
      <c r="Z41" s="106"/>
      <c r="AA41" s="107"/>
      <c r="AB41" s="113"/>
      <c r="AC41" s="127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5"/>
    </row>
    <row r="42" spans="1:52" ht="12.75">
      <c r="A42" s="491" t="s">
        <v>79</v>
      </c>
      <c r="B42" s="118">
        <v>0</v>
      </c>
      <c r="C42" s="118">
        <v>1</v>
      </c>
      <c r="D42" s="118">
        <v>2</v>
      </c>
      <c r="E42" s="118">
        <v>3</v>
      </c>
      <c r="F42" s="118">
        <v>4</v>
      </c>
      <c r="G42" s="118">
        <v>5</v>
      </c>
      <c r="H42" s="118">
        <v>6</v>
      </c>
      <c r="I42" s="118">
        <v>7</v>
      </c>
      <c r="J42" s="118">
        <v>8</v>
      </c>
      <c r="K42" s="118">
        <v>9</v>
      </c>
      <c r="L42" s="118">
        <v>10</v>
      </c>
      <c r="M42" s="113"/>
      <c r="N42" s="118">
        <v>0</v>
      </c>
      <c r="O42" s="118">
        <v>1</v>
      </c>
      <c r="P42" s="118">
        <v>2</v>
      </c>
      <c r="Q42" s="118">
        <v>3</v>
      </c>
      <c r="R42" s="118">
        <v>4</v>
      </c>
      <c r="S42" s="118">
        <v>5</v>
      </c>
      <c r="T42" s="118">
        <v>6</v>
      </c>
      <c r="U42" s="118">
        <v>7</v>
      </c>
      <c r="V42" s="118">
        <v>8</v>
      </c>
      <c r="W42" s="118">
        <v>9</v>
      </c>
      <c r="X42" s="119">
        <v>10</v>
      </c>
      <c r="Y42" s="120"/>
      <c r="Z42" s="121"/>
      <c r="AA42" s="122"/>
      <c r="AB42" s="113"/>
      <c r="AC42" s="491" t="s">
        <v>79</v>
      </c>
      <c r="AD42" s="118">
        <v>0</v>
      </c>
      <c r="AE42" s="118">
        <v>1</v>
      </c>
      <c r="AF42" s="118">
        <v>2</v>
      </c>
      <c r="AG42" s="118">
        <v>3</v>
      </c>
      <c r="AH42" s="118">
        <v>4</v>
      </c>
      <c r="AI42" s="118">
        <v>5</v>
      </c>
      <c r="AJ42" s="118">
        <v>6</v>
      </c>
      <c r="AK42" s="118">
        <v>7</v>
      </c>
      <c r="AL42" s="118">
        <v>8</v>
      </c>
      <c r="AM42" s="118">
        <v>9</v>
      </c>
      <c r="AN42" s="118">
        <v>10</v>
      </c>
      <c r="AO42" s="113"/>
      <c r="AP42" s="118">
        <v>0</v>
      </c>
      <c r="AQ42" s="118">
        <v>1</v>
      </c>
      <c r="AR42" s="118">
        <v>2</v>
      </c>
      <c r="AS42" s="118">
        <v>3</v>
      </c>
      <c r="AT42" s="118">
        <v>4</v>
      </c>
      <c r="AU42" s="118">
        <v>5</v>
      </c>
      <c r="AV42" s="118">
        <v>6</v>
      </c>
      <c r="AW42" s="118">
        <v>7</v>
      </c>
      <c r="AX42" s="118">
        <v>8</v>
      </c>
      <c r="AY42" s="118">
        <v>9</v>
      </c>
      <c r="AZ42" s="119">
        <v>10</v>
      </c>
    </row>
    <row r="43" spans="1:52" ht="13.5" thickBot="1">
      <c r="A43" s="492"/>
      <c r="B43" s="118"/>
      <c r="C43" s="123">
        <v>11</v>
      </c>
      <c r="D43" s="118">
        <v>12</v>
      </c>
      <c r="E43" s="118">
        <v>13</v>
      </c>
      <c r="F43" s="118">
        <v>14</v>
      </c>
      <c r="G43" s="118">
        <v>15</v>
      </c>
      <c r="H43" s="118">
        <v>16</v>
      </c>
      <c r="I43" s="118">
        <v>17</v>
      </c>
      <c r="J43" s="118">
        <v>18</v>
      </c>
      <c r="K43" s="118">
        <v>19</v>
      </c>
      <c r="L43" s="118">
        <v>20</v>
      </c>
      <c r="M43" s="113"/>
      <c r="N43" s="118"/>
      <c r="O43" s="123">
        <v>11</v>
      </c>
      <c r="P43" s="118">
        <v>12</v>
      </c>
      <c r="Q43" s="118">
        <v>13</v>
      </c>
      <c r="R43" s="118">
        <v>14</v>
      </c>
      <c r="S43" s="118">
        <v>15</v>
      </c>
      <c r="T43" s="118">
        <v>16</v>
      </c>
      <c r="U43" s="118">
        <v>17</v>
      </c>
      <c r="V43" s="118">
        <v>18</v>
      </c>
      <c r="W43" s="118">
        <v>19</v>
      </c>
      <c r="X43" s="119">
        <v>20</v>
      </c>
      <c r="Y43" s="120"/>
      <c r="Z43" s="121"/>
      <c r="AA43" s="122"/>
      <c r="AB43" s="113"/>
      <c r="AC43" s="492"/>
      <c r="AD43" s="118"/>
      <c r="AE43" s="123">
        <v>11</v>
      </c>
      <c r="AF43" s="118">
        <v>12</v>
      </c>
      <c r="AG43" s="118">
        <v>13</v>
      </c>
      <c r="AH43" s="118">
        <v>14</v>
      </c>
      <c r="AI43" s="118">
        <v>15</v>
      </c>
      <c r="AJ43" s="118">
        <v>16</v>
      </c>
      <c r="AK43" s="118">
        <v>17</v>
      </c>
      <c r="AL43" s="118">
        <v>18</v>
      </c>
      <c r="AM43" s="118">
        <v>19</v>
      </c>
      <c r="AN43" s="118">
        <v>20</v>
      </c>
      <c r="AO43" s="113"/>
      <c r="AP43" s="118"/>
      <c r="AQ43" s="123">
        <v>11</v>
      </c>
      <c r="AR43" s="118">
        <v>12</v>
      </c>
      <c r="AS43" s="118">
        <v>13</v>
      </c>
      <c r="AT43" s="118">
        <v>14</v>
      </c>
      <c r="AU43" s="118">
        <v>15</v>
      </c>
      <c r="AV43" s="118">
        <v>16</v>
      </c>
      <c r="AW43" s="118">
        <v>17</v>
      </c>
      <c r="AX43" s="118">
        <v>18</v>
      </c>
      <c r="AY43" s="118">
        <v>19</v>
      </c>
      <c r="AZ43" s="119">
        <v>20</v>
      </c>
    </row>
    <row r="44" spans="1:52" ht="13.5" thickBot="1">
      <c r="A44" s="493"/>
      <c r="B44" s="124"/>
      <c r="C44" s="125">
        <v>21</v>
      </c>
      <c r="D44" s="126">
        <v>22</v>
      </c>
      <c r="E44" s="118">
        <v>23</v>
      </c>
      <c r="F44" s="118">
        <v>24</v>
      </c>
      <c r="G44" s="118">
        <v>25</v>
      </c>
      <c r="H44" s="118">
        <v>26</v>
      </c>
      <c r="I44" s="118">
        <v>27</v>
      </c>
      <c r="J44" s="118">
        <v>28</v>
      </c>
      <c r="K44" s="118">
        <v>29</v>
      </c>
      <c r="L44" s="118">
        <v>30</v>
      </c>
      <c r="M44" s="113"/>
      <c r="N44" s="124"/>
      <c r="O44" s="125">
        <v>21</v>
      </c>
      <c r="P44" s="126">
        <v>22</v>
      </c>
      <c r="Q44" s="118">
        <v>23</v>
      </c>
      <c r="R44" s="118">
        <v>24</v>
      </c>
      <c r="S44" s="118">
        <v>25</v>
      </c>
      <c r="T44" s="118">
        <v>26</v>
      </c>
      <c r="U44" s="118">
        <v>27</v>
      </c>
      <c r="V44" s="118">
        <v>28</v>
      </c>
      <c r="W44" s="118">
        <v>29</v>
      </c>
      <c r="X44" s="119">
        <v>30</v>
      </c>
      <c r="Y44" s="120"/>
      <c r="Z44" s="121"/>
      <c r="AA44" s="122"/>
      <c r="AB44" s="113"/>
      <c r="AC44" s="493"/>
      <c r="AD44" s="124"/>
      <c r="AE44" s="125">
        <v>21</v>
      </c>
      <c r="AF44" s="126">
        <v>22</v>
      </c>
      <c r="AG44" s="118">
        <v>23</v>
      </c>
      <c r="AH44" s="118">
        <v>24</v>
      </c>
      <c r="AI44" s="118">
        <v>25</v>
      </c>
      <c r="AJ44" s="118">
        <v>26</v>
      </c>
      <c r="AK44" s="118">
        <v>27</v>
      </c>
      <c r="AL44" s="118">
        <v>28</v>
      </c>
      <c r="AM44" s="118">
        <v>29</v>
      </c>
      <c r="AN44" s="118">
        <v>30</v>
      </c>
      <c r="AO44" s="113"/>
      <c r="AP44" s="124"/>
      <c r="AQ44" s="125">
        <v>21</v>
      </c>
      <c r="AR44" s="126">
        <v>22</v>
      </c>
      <c r="AS44" s="118">
        <v>23</v>
      </c>
      <c r="AT44" s="118">
        <v>24</v>
      </c>
      <c r="AU44" s="118">
        <v>25</v>
      </c>
      <c r="AV44" s="118">
        <v>26</v>
      </c>
      <c r="AW44" s="118">
        <v>27</v>
      </c>
      <c r="AX44" s="118">
        <v>28</v>
      </c>
      <c r="AY44" s="118">
        <v>29</v>
      </c>
      <c r="AZ44" s="119">
        <v>30</v>
      </c>
    </row>
    <row r="45" spans="1:52" ht="12.75">
      <c r="A45" s="114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5"/>
      <c r="Y45" s="113"/>
      <c r="Z45" s="121"/>
      <c r="AA45" s="122"/>
      <c r="AB45" s="113"/>
      <c r="AC45" s="114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5"/>
    </row>
    <row r="46" spans="1:52" ht="12.75">
      <c r="A46" s="128" t="s">
        <v>80</v>
      </c>
      <c r="B46" s="113"/>
      <c r="C46" s="113"/>
      <c r="D46" s="113"/>
      <c r="E46" s="113"/>
      <c r="F46" s="113"/>
      <c r="G46" s="116"/>
      <c r="H46" s="116"/>
      <c r="I46" s="129" t="s">
        <v>26</v>
      </c>
      <c r="J46" s="116"/>
      <c r="K46" s="116"/>
      <c r="L46" s="113"/>
      <c r="M46" s="130" t="s">
        <v>81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5"/>
      <c r="Y46" s="113"/>
      <c r="Z46" s="121"/>
      <c r="AA46" s="122"/>
      <c r="AB46" s="113"/>
      <c r="AC46" s="128" t="s">
        <v>80</v>
      </c>
      <c r="AD46" s="113"/>
      <c r="AE46" s="113"/>
      <c r="AF46" s="113"/>
      <c r="AG46" s="113"/>
      <c r="AH46" s="113"/>
      <c r="AI46" s="116"/>
      <c r="AJ46" s="116"/>
      <c r="AK46" s="129" t="s">
        <v>26</v>
      </c>
      <c r="AL46" s="116"/>
      <c r="AM46" s="116"/>
      <c r="AN46" s="113"/>
      <c r="AO46" s="130" t="s">
        <v>81</v>
      </c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5"/>
    </row>
    <row r="47" spans="1:52" ht="12.75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5"/>
      <c r="Y47" s="113"/>
      <c r="Z47" s="121"/>
      <c r="AA47" s="122"/>
      <c r="AB47" s="113"/>
      <c r="AC47" s="114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5"/>
    </row>
    <row r="48" spans="1:52" ht="12.75">
      <c r="A48" s="128" t="s">
        <v>82</v>
      </c>
      <c r="B48" s="113"/>
      <c r="C48" s="113"/>
      <c r="D48" s="149" t="str">
        <f>Los!$B$21</f>
        <v>SKB Č. Krumlov "B"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5"/>
      <c r="Y48" s="113"/>
      <c r="Z48" s="121"/>
      <c r="AA48" s="122"/>
      <c r="AB48" s="113"/>
      <c r="AC48" s="128" t="s">
        <v>82</v>
      </c>
      <c r="AD48" s="113"/>
      <c r="AE48" s="113"/>
      <c r="AF48" s="149" t="str">
        <f>Los!$B$21</f>
        <v>SKB Č. Krumlov "B"</v>
      </c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5"/>
    </row>
    <row r="49" spans="1:52" ht="13.5" thickBot="1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3"/>
      <c r="Y49" s="113"/>
      <c r="Z49" s="121"/>
      <c r="AA49" s="122"/>
      <c r="AB49" s="113"/>
      <c r="AC49" s="131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3"/>
    </row>
    <row r="50" spans="1:52" ht="8.25" customHeight="1">
      <c r="A50" s="134" t="s">
        <v>83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21"/>
      <c r="AA50" s="122"/>
      <c r="AB50" s="113"/>
      <c r="AC50" s="134" t="s">
        <v>83</v>
      </c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4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ht="18" customHeight="1">
      <c r="AB51" s="145"/>
    </row>
    <row r="52" ht="12.75" hidden="1"/>
    <row r="53" ht="12.75" hidden="1"/>
    <row r="54" ht="12.75" hidden="1"/>
    <row r="56" spans="1:47" ht="13.5" thickBot="1">
      <c r="A56" s="105" t="str">
        <f>A2</f>
        <v>II. LIGA JIŽNÍ ČECHY</v>
      </c>
      <c r="D56" s="105" t="str">
        <f>D2</f>
        <v>3. Kolo</v>
      </c>
      <c r="S56" s="105" t="str">
        <f>Los!B44</f>
        <v>3.dvouhra mužů</v>
      </c>
      <c r="Z56" s="106"/>
      <c r="AA56" s="107"/>
      <c r="AC56" s="105" t="str">
        <f>A2</f>
        <v>II. LIGA JIŽNÍ ČECHY</v>
      </c>
      <c r="AF56" s="105" t="str">
        <f>D2</f>
        <v>3. Kolo</v>
      </c>
      <c r="AU56" s="105" t="str">
        <f>Los!B45</f>
        <v>2.dvouhra mužů</v>
      </c>
    </row>
    <row r="57" spans="1:52" ht="22.5" customHeight="1">
      <c r="A57" s="150" t="str">
        <f>A3</f>
        <v>3-1</v>
      </c>
      <c r="B57" s="108" t="s">
        <v>88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 t="s">
        <v>75</v>
      </c>
      <c r="S57" s="109"/>
      <c r="T57" s="109"/>
      <c r="U57" s="111"/>
      <c r="V57" s="111"/>
      <c r="W57" s="111"/>
      <c r="X57" s="112"/>
      <c r="Y57" s="113"/>
      <c r="Z57" s="106"/>
      <c r="AA57" s="107"/>
      <c r="AB57" s="113"/>
      <c r="AC57" s="150" t="str">
        <f>A3</f>
        <v>3-1</v>
      </c>
      <c r="AD57" s="108" t="s">
        <v>89</v>
      </c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10" t="s">
        <v>75</v>
      </c>
      <c r="AU57" s="109"/>
      <c r="AV57" s="109"/>
      <c r="AW57" s="111"/>
      <c r="AX57" s="111"/>
      <c r="AY57" s="111"/>
      <c r="AZ57" s="112"/>
    </row>
    <row r="58" spans="1:52" ht="12.75">
      <c r="A58" s="152" t="str">
        <f>A4</f>
        <v>III. kolo</v>
      </c>
      <c r="B58" s="113"/>
      <c r="C58" s="113" t="str">
        <f>C4</f>
        <v>SK Badminton Tábor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 t="str">
        <f>N4</f>
        <v>TJ Sokol Křemže "A"</v>
      </c>
      <c r="O58" s="113"/>
      <c r="P58" s="113"/>
      <c r="Q58" s="113"/>
      <c r="R58" s="113"/>
      <c r="S58" s="113"/>
      <c r="T58" s="113"/>
      <c r="U58" s="113"/>
      <c r="V58" s="113"/>
      <c r="W58" s="113"/>
      <c r="X58" s="115"/>
      <c r="Y58" s="113"/>
      <c r="Z58" s="106"/>
      <c r="AA58" s="107"/>
      <c r="AB58" s="113"/>
      <c r="AC58" s="152" t="str">
        <f>A4</f>
        <v>III. kolo</v>
      </c>
      <c r="AD58" s="113"/>
      <c r="AE58" s="113" t="str">
        <f>C4</f>
        <v>SK Badminton Tábor</v>
      </c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 t="str">
        <f>N4</f>
        <v>TJ Sokol Křemže "A"</v>
      </c>
      <c r="AQ58" s="113"/>
      <c r="AR58" s="113"/>
      <c r="AS58" s="113"/>
      <c r="AT58" s="113"/>
      <c r="AU58" s="113"/>
      <c r="AV58" s="113"/>
      <c r="AW58" s="113"/>
      <c r="AX58" s="113"/>
      <c r="AY58" s="113"/>
      <c r="AZ58" s="115"/>
    </row>
    <row r="59" spans="1:52" ht="15.75">
      <c r="A59" s="147" t="s">
        <v>76</v>
      </c>
      <c r="B59" s="154" t="str">
        <f>'1-3'!B14</f>
        <v>Novotná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6" t="s">
        <v>26</v>
      </c>
      <c r="N59" s="154" t="str">
        <f>'1-3'!C14</f>
        <v>Fučíková</v>
      </c>
      <c r="O59" s="116"/>
      <c r="P59" s="116"/>
      <c r="Q59" s="116"/>
      <c r="R59" s="116"/>
      <c r="S59" s="116"/>
      <c r="T59" s="116"/>
      <c r="U59" s="116"/>
      <c r="V59" s="116"/>
      <c r="W59" s="116"/>
      <c r="X59" s="115"/>
      <c r="Y59" s="113"/>
      <c r="Z59" s="106"/>
      <c r="AA59" s="107"/>
      <c r="AB59" s="113"/>
      <c r="AC59" s="147" t="s">
        <v>76</v>
      </c>
      <c r="AD59" s="154" t="str">
        <f>'1-3'!B15</f>
        <v>Kavan </v>
      </c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6" t="s">
        <v>26</v>
      </c>
      <c r="AP59" s="154" t="str">
        <f>'1-3'!C15</f>
        <v>Kukač </v>
      </c>
      <c r="AQ59" s="116"/>
      <c r="AR59" s="116"/>
      <c r="AS59" s="116"/>
      <c r="AT59" s="116"/>
      <c r="AU59" s="116"/>
      <c r="AV59" s="116"/>
      <c r="AW59" s="116"/>
      <c r="AX59" s="116"/>
      <c r="AY59" s="116"/>
      <c r="AZ59" s="115"/>
    </row>
    <row r="60" spans="1:52" ht="12.75">
      <c r="A60" s="114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5"/>
      <c r="Y60" s="113"/>
      <c r="Z60" s="106"/>
      <c r="AA60" s="107"/>
      <c r="AB60" s="113"/>
      <c r="AC60" s="114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5"/>
    </row>
    <row r="61" spans="1:52" ht="12.75">
      <c r="A61" s="491" t="s">
        <v>77</v>
      </c>
      <c r="B61" s="118">
        <v>0</v>
      </c>
      <c r="C61" s="118">
        <v>1</v>
      </c>
      <c r="D61" s="118">
        <v>2</v>
      </c>
      <c r="E61" s="118">
        <v>3</v>
      </c>
      <c r="F61" s="118">
        <v>4</v>
      </c>
      <c r="G61" s="118">
        <v>5</v>
      </c>
      <c r="H61" s="118">
        <v>6</v>
      </c>
      <c r="I61" s="118">
        <v>7</v>
      </c>
      <c r="J61" s="118">
        <v>8</v>
      </c>
      <c r="K61" s="118">
        <v>9</v>
      </c>
      <c r="L61" s="118">
        <v>10</v>
      </c>
      <c r="M61" s="113"/>
      <c r="N61" s="118">
        <v>0</v>
      </c>
      <c r="O61" s="118">
        <v>1</v>
      </c>
      <c r="P61" s="118">
        <v>2</v>
      </c>
      <c r="Q61" s="118">
        <v>3</v>
      </c>
      <c r="R61" s="118">
        <v>4</v>
      </c>
      <c r="S61" s="118">
        <v>5</v>
      </c>
      <c r="T61" s="118">
        <v>6</v>
      </c>
      <c r="U61" s="118">
        <v>7</v>
      </c>
      <c r="V61" s="118">
        <v>8</v>
      </c>
      <c r="W61" s="118">
        <v>9</v>
      </c>
      <c r="X61" s="119">
        <v>10</v>
      </c>
      <c r="Y61" s="120"/>
      <c r="Z61" s="121"/>
      <c r="AA61" s="122"/>
      <c r="AB61" s="113"/>
      <c r="AC61" s="491" t="s">
        <v>77</v>
      </c>
      <c r="AD61" s="118">
        <v>0</v>
      </c>
      <c r="AE61" s="118">
        <v>1</v>
      </c>
      <c r="AF61" s="118">
        <v>2</v>
      </c>
      <c r="AG61" s="118">
        <v>3</v>
      </c>
      <c r="AH61" s="118">
        <v>4</v>
      </c>
      <c r="AI61" s="118">
        <v>5</v>
      </c>
      <c r="AJ61" s="118">
        <v>6</v>
      </c>
      <c r="AK61" s="118">
        <v>7</v>
      </c>
      <c r="AL61" s="118">
        <v>8</v>
      </c>
      <c r="AM61" s="118">
        <v>9</v>
      </c>
      <c r="AN61" s="118">
        <v>10</v>
      </c>
      <c r="AO61" s="113"/>
      <c r="AP61" s="118">
        <v>0</v>
      </c>
      <c r="AQ61" s="118">
        <v>1</v>
      </c>
      <c r="AR61" s="118">
        <v>2</v>
      </c>
      <c r="AS61" s="118">
        <v>3</v>
      </c>
      <c r="AT61" s="118">
        <v>4</v>
      </c>
      <c r="AU61" s="118">
        <v>5</v>
      </c>
      <c r="AV61" s="118">
        <v>6</v>
      </c>
      <c r="AW61" s="118">
        <v>7</v>
      </c>
      <c r="AX61" s="118">
        <v>8</v>
      </c>
      <c r="AY61" s="118">
        <v>9</v>
      </c>
      <c r="AZ61" s="119">
        <v>10</v>
      </c>
    </row>
    <row r="62" spans="1:52" ht="13.5" thickBot="1">
      <c r="A62" s="492"/>
      <c r="B62" s="118"/>
      <c r="C62" s="123">
        <v>11</v>
      </c>
      <c r="D62" s="118">
        <v>12</v>
      </c>
      <c r="E62" s="118">
        <v>13</v>
      </c>
      <c r="F62" s="118">
        <v>14</v>
      </c>
      <c r="G62" s="118">
        <v>15</v>
      </c>
      <c r="H62" s="118">
        <v>16</v>
      </c>
      <c r="I62" s="118">
        <v>17</v>
      </c>
      <c r="J62" s="118">
        <v>18</v>
      </c>
      <c r="K62" s="118">
        <v>19</v>
      </c>
      <c r="L62" s="118">
        <v>20</v>
      </c>
      <c r="M62" s="113"/>
      <c r="N62" s="118"/>
      <c r="O62" s="123">
        <v>11</v>
      </c>
      <c r="P62" s="118">
        <v>12</v>
      </c>
      <c r="Q62" s="118">
        <v>13</v>
      </c>
      <c r="R62" s="118">
        <v>14</v>
      </c>
      <c r="S62" s="118">
        <v>15</v>
      </c>
      <c r="T62" s="118">
        <v>16</v>
      </c>
      <c r="U62" s="118">
        <v>17</v>
      </c>
      <c r="V62" s="118">
        <v>18</v>
      </c>
      <c r="W62" s="118">
        <v>19</v>
      </c>
      <c r="X62" s="119">
        <v>20</v>
      </c>
      <c r="Y62" s="120"/>
      <c r="Z62" s="121"/>
      <c r="AA62" s="122"/>
      <c r="AB62" s="113"/>
      <c r="AC62" s="492"/>
      <c r="AD62" s="118"/>
      <c r="AE62" s="123">
        <v>11</v>
      </c>
      <c r="AF62" s="118">
        <v>12</v>
      </c>
      <c r="AG62" s="118">
        <v>13</v>
      </c>
      <c r="AH62" s="118">
        <v>14</v>
      </c>
      <c r="AI62" s="118">
        <v>15</v>
      </c>
      <c r="AJ62" s="118">
        <v>16</v>
      </c>
      <c r="AK62" s="118">
        <v>17</v>
      </c>
      <c r="AL62" s="118">
        <v>18</v>
      </c>
      <c r="AM62" s="118">
        <v>19</v>
      </c>
      <c r="AN62" s="118">
        <v>20</v>
      </c>
      <c r="AO62" s="113"/>
      <c r="AP62" s="118"/>
      <c r="AQ62" s="123">
        <v>11</v>
      </c>
      <c r="AR62" s="118">
        <v>12</v>
      </c>
      <c r="AS62" s="118">
        <v>13</v>
      </c>
      <c r="AT62" s="118">
        <v>14</v>
      </c>
      <c r="AU62" s="118">
        <v>15</v>
      </c>
      <c r="AV62" s="118">
        <v>16</v>
      </c>
      <c r="AW62" s="118">
        <v>17</v>
      </c>
      <c r="AX62" s="118">
        <v>18</v>
      </c>
      <c r="AY62" s="118">
        <v>19</v>
      </c>
      <c r="AZ62" s="119">
        <v>20</v>
      </c>
    </row>
    <row r="63" spans="1:52" ht="13.5" thickBot="1">
      <c r="A63" s="493"/>
      <c r="B63" s="124"/>
      <c r="C63" s="125">
        <v>21</v>
      </c>
      <c r="D63" s="126">
        <v>22</v>
      </c>
      <c r="E63" s="118">
        <v>23</v>
      </c>
      <c r="F63" s="118">
        <v>24</v>
      </c>
      <c r="G63" s="118">
        <v>25</v>
      </c>
      <c r="H63" s="118">
        <v>26</v>
      </c>
      <c r="I63" s="118">
        <v>27</v>
      </c>
      <c r="J63" s="118">
        <v>28</v>
      </c>
      <c r="K63" s="118">
        <v>29</v>
      </c>
      <c r="L63" s="118">
        <v>30</v>
      </c>
      <c r="M63" s="113"/>
      <c r="N63" s="124"/>
      <c r="O63" s="125">
        <v>21</v>
      </c>
      <c r="P63" s="126">
        <v>22</v>
      </c>
      <c r="Q63" s="118">
        <v>23</v>
      </c>
      <c r="R63" s="118">
        <v>24</v>
      </c>
      <c r="S63" s="118">
        <v>25</v>
      </c>
      <c r="T63" s="118">
        <v>26</v>
      </c>
      <c r="U63" s="118">
        <v>27</v>
      </c>
      <c r="V63" s="118">
        <v>28</v>
      </c>
      <c r="W63" s="118">
        <v>29</v>
      </c>
      <c r="X63" s="119">
        <v>30</v>
      </c>
      <c r="Y63" s="120"/>
      <c r="Z63" s="121"/>
      <c r="AA63" s="122"/>
      <c r="AB63" s="113"/>
      <c r="AC63" s="493"/>
      <c r="AD63" s="124"/>
      <c r="AE63" s="125">
        <v>21</v>
      </c>
      <c r="AF63" s="126">
        <v>22</v>
      </c>
      <c r="AG63" s="118">
        <v>23</v>
      </c>
      <c r="AH63" s="118">
        <v>24</v>
      </c>
      <c r="AI63" s="118">
        <v>25</v>
      </c>
      <c r="AJ63" s="118">
        <v>26</v>
      </c>
      <c r="AK63" s="118">
        <v>27</v>
      </c>
      <c r="AL63" s="118">
        <v>28</v>
      </c>
      <c r="AM63" s="118">
        <v>29</v>
      </c>
      <c r="AN63" s="118">
        <v>30</v>
      </c>
      <c r="AO63" s="113"/>
      <c r="AP63" s="124"/>
      <c r="AQ63" s="125">
        <v>21</v>
      </c>
      <c r="AR63" s="126">
        <v>22</v>
      </c>
      <c r="AS63" s="118">
        <v>23</v>
      </c>
      <c r="AT63" s="118">
        <v>24</v>
      </c>
      <c r="AU63" s="118">
        <v>25</v>
      </c>
      <c r="AV63" s="118">
        <v>26</v>
      </c>
      <c r="AW63" s="118">
        <v>27</v>
      </c>
      <c r="AX63" s="118">
        <v>28</v>
      </c>
      <c r="AY63" s="118">
        <v>29</v>
      </c>
      <c r="AZ63" s="119">
        <v>30</v>
      </c>
    </row>
    <row r="64" spans="1:52" ht="3" customHeight="1">
      <c r="A64" s="127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5"/>
      <c r="Y64" s="113"/>
      <c r="Z64" s="106"/>
      <c r="AA64" s="107"/>
      <c r="AB64" s="113"/>
      <c r="AC64" s="127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5"/>
    </row>
    <row r="65" spans="1:52" ht="12.75">
      <c r="A65" s="491" t="s">
        <v>78</v>
      </c>
      <c r="B65" s="118">
        <v>0</v>
      </c>
      <c r="C65" s="118">
        <v>1</v>
      </c>
      <c r="D65" s="118">
        <v>2</v>
      </c>
      <c r="E65" s="118">
        <v>3</v>
      </c>
      <c r="F65" s="118">
        <v>4</v>
      </c>
      <c r="G65" s="118">
        <v>5</v>
      </c>
      <c r="H65" s="118">
        <v>6</v>
      </c>
      <c r="I65" s="118">
        <v>7</v>
      </c>
      <c r="J65" s="118">
        <v>8</v>
      </c>
      <c r="K65" s="118">
        <v>9</v>
      </c>
      <c r="L65" s="118">
        <v>10</v>
      </c>
      <c r="M65" s="113"/>
      <c r="N65" s="118">
        <v>0</v>
      </c>
      <c r="O65" s="118">
        <v>1</v>
      </c>
      <c r="P65" s="118">
        <v>2</v>
      </c>
      <c r="Q65" s="118">
        <v>3</v>
      </c>
      <c r="R65" s="118">
        <v>4</v>
      </c>
      <c r="S65" s="118">
        <v>5</v>
      </c>
      <c r="T65" s="118">
        <v>6</v>
      </c>
      <c r="U65" s="118">
        <v>7</v>
      </c>
      <c r="V65" s="118">
        <v>8</v>
      </c>
      <c r="W65" s="118">
        <v>9</v>
      </c>
      <c r="X65" s="119">
        <v>10</v>
      </c>
      <c r="Y65" s="120"/>
      <c r="Z65" s="121"/>
      <c r="AA65" s="122"/>
      <c r="AB65" s="113"/>
      <c r="AC65" s="491" t="s">
        <v>78</v>
      </c>
      <c r="AD65" s="118">
        <v>0</v>
      </c>
      <c r="AE65" s="118">
        <v>1</v>
      </c>
      <c r="AF65" s="118">
        <v>2</v>
      </c>
      <c r="AG65" s="118">
        <v>3</v>
      </c>
      <c r="AH65" s="118">
        <v>4</v>
      </c>
      <c r="AI65" s="118">
        <v>5</v>
      </c>
      <c r="AJ65" s="118">
        <v>6</v>
      </c>
      <c r="AK65" s="118">
        <v>7</v>
      </c>
      <c r="AL65" s="118">
        <v>8</v>
      </c>
      <c r="AM65" s="118">
        <v>9</v>
      </c>
      <c r="AN65" s="118">
        <v>10</v>
      </c>
      <c r="AO65" s="113"/>
      <c r="AP65" s="118">
        <v>0</v>
      </c>
      <c r="AQ65" s="118">
        <v>1</v>
      </c>
      <c r="AR65" s="118">
        <v>2</v>
      </c>
      <c r="AS65" s="118">
        <v>3</v>
      </c>
      <c r="AT65" s="118">
        <v>4</v>
      </c>
      <c r="AU65" s="118">
        <v>5</v>
      </c>
      <c r="AV65" s="118">
        <v>6</v>
      </c>
      <c r="AW65" s="118">
        <v>7</v>
      </c>
      <c r="AX65" s="118">
        <v>8</v>
      </c>
      <c r="AY65" s="118">
        <v>9</v>
      </c>
      <c r="AZ65" s="119">
        <v>10</v>
      </c>
    </row>
    <row r="66" spans="1:52" ht="13.5" thickBot="1">
      <c r="A66" s="492"/>
      <c r="B66" s="118"/>
      <c r="C66" s="123">
        <v>11</v>
      </c>
      <c r="D66" s="118">
        <v>12</v>
      </c>
      <c r="E66" s="118">
        <v>13</v>
      </c>
      <c r="F66" s="118">
        <v>14</v>
      </c>
      <c r="G66" s="118">
        <v>15</v>
      </c>
      <c r="H66" s="118">
        <v>16</v>
      </c>
      <c r="I66" s="118">
        <v>17</v>
      </c>
      <c r="J66" s="118">
        <v>18</v>
      </c>
      <c r="K66" s="118">
        <v>19</v>
      </c>
      <c r="L66" s="118">
        <v>20</v>
      </c>
      <c r="M66" s="113"/>
      <c r="N66" s="118"/>
      <c r="O66" s="123">
        <v>11</v>
      </c>
      <c r="P66" s="118">
        <v>12</v>
      </c>
      <c r="Q66" s="118">
        <v>13</v>
      </c>
      <c r="R66" s="118">
        <v>14</v>
      </c>
      <c r="S66" s="118">
        <v>15</v>
      </c>
      <c r="T66" s="118">
        <v>16</v>
      </c>
      <c r="U66" s="118">
        <v>17</v>
      </c>
      <c r="V66" s="118">
        <v>18</v>
      </c>
      <c r="W66" s="118">
        <v>19</v>
      </c>
      <c r="X66" s="119">
        <v>20</v>
      </c>
      <c r="Y66" s="120"/>
      <c r="Z66" s="121"/>
      <c r="AA66" s="122"/>
      <c r="AB66" s="113"/>
      <c r="AC66" s="492"/>
      <c r="AD66" s="118"/>
      <c r="AE66" s="123">
        <v>11</v>
      </c>
      <c r="AF66" s="118">
        <v>12</v>
      </c>
      <c r="AG66" s="118">
        <v>13</v>
      </c>
      <c r="AH66" s="118">
        <v>14</v>
      </c>
      <c r="AI66" s="118">
        <v>15</v>
      </c>
      <c r="AJ66" s="118">
        <v>16</v>
      </c>
      <c r="AK66" s="118">
        <v>17</v>
      </c>
      <c r="AL66" s="118">
        <v>18</v>
      </c>
      <c r="AM66" s="118">
        <v>19</v>
      </c>
      <c r="AN66" s="118">
        <v>20</v>
      </c>
      <c r="AO66" s="113"/>
      <c r="AP66" s="118"/>
      <c r="AQ66" s="123">
        <v>11</v>
      </c>
      <c r="AR66" s="118">
        <v>12</v>
      </c>
      <c r="AS66" s="118">
        <v>13</v>
      </c>
      <c r="AT66" s="118">
        <v>14</v>
      </c>
      <c r="AU66" s="118">
        <v>15</v>
      </c>
      <c r="AV66" s="118">
        <v>16</v>
      </c>
      <c r="AW66" s="118">
        <v>17</v>
      </c>
      <c r="AX66" s="118">
        <v>18</v>
      </c>
      <c r="AY66" s="118">
        <v>19</v>
      </c>
      <c r="AZ66" s="119">
        <v>20</v>
      </c>
    </row>
    <row r="67" spans="1:52" ht="13.5" thickBot="1">
      <c r="A67" s="493"/>
      <c r="B67" s="124"/>
      <c r="C67" s="125">
        <v>21</v>
      </c>
      <c r="D67" s="126">
        <v>22</v>
      </c>
      <c r="E67" s="118">
        <v>23</v>
      </c>
      <c r="F67" s="118">
        <v>24</v>
      </c>
      <c r="G67" s="118">
        <v>25</v>
      </c>
      <c r="H67" s="118">
        <v>26</v>
      </c>
      <c r="I67" s="118">
        <v>27</v>
      </c>
      <c r="J67" s="118">
        <v>28</v>
      </c>
      <c r="K67" s="118">
        <v>29</v>
      </c>
      <c r="L67" s="118">
        <v>30</v>
      </c>
      <c r="M67" s="113"/>
      <c r="N67" s="124"/>
      <c r="O67" s="125">
        <v>21</v>
      </c>
      <c r="P67" s="126">
        <v>22</v>
      </c>
      <c r="Q67" s="118">
        <v>23</v>
      </c>
      <c r="R67" s="118">
        <v>24</v>
      </c>
      <c r="S67" s="118">
        <v>25</v>
      </c>
      <c r="T67" s="118">
        <v>26</v>
      </c>
      <c r="U67" s="118">
        <v>27</v>
      </c>
      <c r="V67" s="118">
        <v>28</v>
      </c>
      <c r="W67" s="118">
        <v>29</v>
      </c>
      <c r="X67" s="119">
        <v>30</v>
      </c>
      <c r="Y67" s="120"/>
      <c r="Z67" s="121"/>
      <c r="AA67" s="122"/>
      <c r="AB67" s="113"/>
      <c r="AC67" s="493"/>
      <c r="AD67" s="124"/>
      <c r="AE67" s="125">
        <v>21</v>
      </c>
      <c r="AF67" s="126">
        <v>22</v>
      </c>
      <c r="AG67" s="118">
        <v>23</v>
      </c>
      <c r="AH67" s="118">
        <v>24</v>
      </c>
      <c r="AI67" s="118">
        <v>25</v>
      </c>
      <c r="AJ67" s="118">
        <v>26</v>
      </c>
      <c r="AK67" s="118">
        <v>27</v>
      </c>
      <c r="AL67" s="118">
        <v>28</v>
      </c>
      <c r="AM67" s="118">
        <v>29</v>
      </c>
      <c r="AN67" s="118">
        <v>30</v>
      </c>
      <c r="AO67" s="113"/>
      <c r="AP67" s="124"/>
      <c r="AQ67" s="125">
        <v>21</v>
      </c>
      <c r="AR67" s="126">
        <v>22</v>
      </c>
      <c r="AS67" s="118">
        <v>23</v>
      </c>
      <c r="AT67" s="118">
        <v>24</v>
      </c>
      <c r="AU67" s="118">
        <v>25</v>
      </c>
      <c r="AV67" s="118">
        <v>26</v>
      </c>
      <c r="AW67" s="118">
        <v>27</v>
      </c>
      <c r="AX67" s="118">
        <v>28</v>
      </c>
      <c r="AY67" s="118">
        <v>29</v>
      </c>
      <c r="AZ67" s="119">
        <v>30</v>
      </c>
    </row>
    <row r="68" spans="1:52" ht="3" customHeight="1">
      <c r="A68" s="127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5"/>
      <c r="Y68" s="113"/>
      <c r="Z68" s="106"/>
      <c r="AA68" s="107"/>
      <c r="AB68" s="113"/>
      <c r="AC68" s="127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5"/>
    </row>
    <row r="69" spans="1:52" ht="12.75">
      <c r="A69" s="491" t="s">
        <v>79</v>
      </c>
      <c r="B69" s="118">
        <v>0</v>
      </c>
      <c r="C69" s="118">
        <v>1</v>
      </c>
      <c r="D69" s="118">
        <v>2</v>
      </c>
      <c r="E69" s="118">
        <v>3</v>
      </c>
      <c r="F69" s="118">
        <v>4</v>
      </c>
      <c r="G69" s="118">
        <v>5</v>
      </c>
      <c r="H69" s="118">
        <v>6</v>
      </c>
      <c r="I69" s="118">
        <v>7</v>
      </c>
      <c r="J69" s="118">
        <v>8</v>
      </c>
      <c r="K69" s="118">
        <v>9</v>
      </c>
      <c r="L69" s="118">
        <v>10</v>
      </c>
      <c r="M69" s="113"/>
      <c r="N69" s="118">
        <v>0</v>
      </c>
      <c r="O69" s="118">
        <v>1</v>
      </c>
      <c r="P69" s="118">
        <v>2</v>
      </c>
      <c r="Q69" s="118">
        <v>3</v>
      </c>
      <c r="R69" s="118">
        <v>4</v>
      </c>
      <c r="S69" s="118">
        <v>5</v>
      </c>
      <c r="T69" s="118">
        <v>6</v>
      </c>
      <c r="U69" s="118">
        <v>7</v>
      </c>
      <c r="V69" s="118">
        <v>8</v>
      </c>
      <c r="W69" s="118">
        <v>9</v>
      </c>
      <c r="X69" s="119">
        <v>10</v>
      </c>
      <c r="Y69" s="120"/>
      <c r="Z69" s="121"/>
      <c r="AA69" s="122"/>
      <c r="AB69" s="113"/>
      <c r="AC69" s="491" t="s">
        <v>79</v>
      </c>
      <c r="AD69" s="118">
        <v>0</v>
      </c>
      <c r="AE69" s="118">
        <v>1</v>
      </c>
      <c r="AF69" s="118">
        <v>2</v>
      </c>
      <c r="AG69" s="118">
        <v>3</v>
      </c>
      <c r="AH69" s="118">
        <v>4</v>
      </c>
      <c r="AI69" s="118">
        <v>5</v>
      </c>
      <c r="AJ69" s="118">
        <v>6</v>
      </c>
      <c r="AK69" s="118">
        <v>7</v>
      </c>
      <c r="AL69" s="118">
        <v>8</v>
      </c>
      <c r="AM69" s="118">
        <v>9</v>
      </c>
      <c r="AN69" s="118">
        <v>10</v>
      </c>
      <c r="AO69" s="113"/>
      <c r="AP69" s="118">
        <v>0</v>
      </c>
      <c r="AQ69" s="118">
        <v>1</v>
      </c>
      <c r="AR69" s="118">
        <v>2</v>
      </c>
      <c r="AS69" s="118">
        <v>3</v>
      </c>
      <c r="AT69" s="118">
        <v>4</v>
      </c>
      <c r="AU69" s="118">
        <v>5</v>
      </c>
      <c r="AV69" s="118">
        <v>6</v>
      </c>
      <c r="AW69" s="118">
        <v>7</v>
      </c>
      <c r="AX69" s="118">
        <v>8</v>
      </c>
      <c r="AY69" s="118">
        <v>9</v>
      </c>
      <c r="AZ69" s="119">
        <v>10</v>
      </c>
    </row>
    <row r="70" spans="1:52" ht="13.5" thickBot="1">
      <c r="A70" s="492"/>
      <c r="B70" s="118"/>
      <c r="C70" s="123">
        <v>11</v>
      </c>
      <c r="D70" s="118">
        <v>12</v>
      </c>
      <c r="E70" s="118">
        <v>13</v>
      </c>
      <c r="F70" s="118">
        <v>14</v>
      </c>
      <c r="G70" s="118">
        <v>15</v>
      </c>
      <c r="H70" s="118">
        <v>16</v>
      </c>
      <c r="I70" s="118">
        <v>17</v>
      </c>
      <c r="J70" s="118">
        <v>18</v>
      </c>
      <c r="K70" s="118">
        <v>19</v>
      </c>
      <c r="L70" s="118">
        <v>20</v>
      </c>
      <c r="M70" s="113"/>
      <c r="N70" s="118"/>
      <c r="O70" s="123">
        <v>11</v>
      </c>
      <c r="P70" s="118">
        <v>12</v>
      </c>
      <c r="Q70" s="118">
        <v>13</v>
      </c>
      <c r="R70" s="118">
        <v>14</v>
      </c>
      <c r="S70" s="118">
        <v>15</v>
      </c>
      <c r="T70" s="118">
        <v>16</v>
      </c>
      <c r="U70" s="118">
        <v>17</v>
      </c>
      <c r="V70" s="118">
        <v>18</v>
      </c>
      <c r="W70" s="118">
        <v>19</v>
      </c>
      <c r="X70" s="119">
        <v>20</v>
      </c>
      <c r="Y70" s="120"/>
      <c r="Z70" s="121"/>
      <c r="AA70" s="122"/>
      <c r="AB70" s="113"/>
      <c r="AC70" s="492"/>
      <c r="AD70" s="118"/>
      <c r="AE70" s="123">
        <v>11</v>
      </c>
      <c r="AF70" s="118">
        <v>12</v>
      </c>
      <c r="AG70" s="118">
        <v>13</v>
      </c>
      <c r="AH70" s="118">
        <v>14</v>
      </c>
      <c r="AI70" s="118">
        <v>15</v>
      </c>
      <c r="AJ70" s="118">
        <v>16</v>
      </c>
      <c r="AK70" s="118">
        <v>17</v>
      </c>
      <c r="AL70" s="118">
        <v>18</v>
      </c>
      <c r="AM70" s="118">
        <v>19</v>
      </c>
      <c r="AN70" s="118">
        <v>20</v>
      </c>
      <c r="AO70" s="113"/>
      <c r="AP70" s="118"/>
      <c r="AQ70" s="123">
        <v>11</v>
      </c>
      <c r="AR70" s="118">
        <v>12</v>
      </c>
      <c r="AS70" s="118">
        <v>13</v>
      </c>
      <c r="AT70" s="118">
        <v>14</v>
      </c>
      <c r="AU70" s="118">
        <v>15</v>
      </c>
      <c r="AV70" s="118">
        <v>16</v>
      </c>
      <c r="AW70" s="118">
        <v>17</v>
      </c>
      <c r="AX70" s="118">
        <v>18</v>
      </c>
      <c r="AY70" s="118">
        <v>19</v>
      </c>
      <c r="AZ70" s="119">
        <v>20</v>
      </c>
    </row>
    <row r="71" spans="1:52" ht="13.5" thickBot="1">
      <c r="A71" s="493"/>
      <c r="B71" s="124"/>
      <c r="C71" s="125">
        <v>21</v>
      </c>
      <c r="D71" s="126">
        <v>22</v>
      </c>
      <c r="E71" s="118">
        <v>23</v>
      </c>
      <c r="F71" s="118">
        <v>24</v>
      </c>
      <c r="G71" s="118">
        <v>25</v>
      </c>
      <c r="H71" s="118">
        <v>26</v>
      </c>
      <c r="I71" s="118">
        <v>27</v>
      </c>
      <c r="J71" s="118">
        <v>28</v>
      </c>
      <c r="K71" s="118">
        <v>29</v>
      </c>
      <c r="L71" s="118">
        <v>30</v>
      </c>
      <c r="M71" s="113"/>
      <c r="N71" s="124"/>
      <c r="O71" s="125">
        <v>21</v>
      </c>
      <c r="P71" s="126">
        <v>22</v>
      </c>
      <c r="Q71" s="118">
        <v>23</v>
      </c>
      <c r="R71" s="118">
        <v>24</v>
      </c>
      <c r="S71" s="118">
        <v>25</v>
      </c>
      <c r="T71" s="118">
        <v>26</v>
      </c>
      <c r="U71" s="118">
        <v>27</v>
      </c>
      <c r="V71" s="118">
        <v>28</v>
      </c>
      <c r="W71" s="118">
        <v>29</v>
      </c>
      <c r="X71" s="119">
        <v>30</v>
      </c>
      <c r="Y71" s="120"/>
      <c r="Z71" s="121"/>
      <c r="AA71" s="122"/>
      <c r="AB71" s="113"/>
      <c r="AC71" s="493"/>
      <c r="AD71" s="124"/>
      <c r="AE71" s="125">
        <v>21</v>
      </c>
      <c r="AF71" s="126">
        <v>22</v>
      </c>
      <c r="AG71" s="118">
        <v>23</v>
      </c>
      <c r="AH71" s="118">
        <v>24</v>
      </c>
      <c r="AI71" s="118">
        <v>25</v>
      </c>
      <c r="AJ71" s="118">
        <v>26</v>
      </c>
      <c r="AK71" s="118">
        <v>27</v>
      </c>
      <c r="AL71" s="118">
        <v>28</v>
      </c>
      <c r="AM71" s="118">
        <v>29</v>
      </c>
      <c r="AN71" s="118">
        <v>30</v>
      </c>
      <c r="AO71" s="113"/>
      <c r="AP71" s="124"/>
      <c r="AQ71" s="125">
        <v>21</v>
      </c>
      <c r="AR71" s="126">
        <v>22</v>
      </c>
      <c r="AS71" s="118">
        <v>23</v>
      </c>
      <c r="AT71" s="118">
        <v>24</v>
      </c>
      <c r="AU71" s="118">
        <v>25</v>
      </c>
      <c r="AV71" s="118">
        <v>26</v>
      </c>
      <c r="AW71" s="118">
        <v>27</v>
      </c>
      <c r="AX71" s="118">
        <v>28</v>
      </c>
      <c r="AY71" s="118">
        <v>29</v>
      </c>
      <c r="AZ71" s="119">
        <v>30</v>
      </c>
    </row>
    <row r="72" spans="1:52" ht="12.75">
      <c r="A72" s="114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5"/>
      <c r="Y72" s="113"/>
      <c r="Z72" s="106"/>
      <c r="AA72" s="107"/>
      <c r="AB72" s="113"/>
      <c r="AC72" s="114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5"/>
    </row>
    <row r="73" spans="1:52" ht="12.75">
      <c r="A73" s="128" t="s">
        <v>80</v>
      </c>
      <c r="B73" s="113"/>
      <c r="C73" s="113"/>
      <c r="D73" s="113"/>
      <c r="E73" s="113"/>
      <c r="F73" s="113"/>
      <c r="G73" s="116"/>
      <c r="H73" s="116"/>
      <c r="I73" s="129" t="s">
        <v>26</v>
      </c>
      <c r="J73" s="116"/>
      <c r="K73" s="116"/>
      <c r="L73" s="113"/>
      <c r="M73" s="130" t="s">
        <v>81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5"/>
      <c r="Y73" s="113"/>
      <c r="Z73" s="106"/>
      <c r="AA73" s="107"/>
      <c r="AB73" s="113"/>
      <c r="AC73" s="128" t="s">
        <v>80</v>
      </c>
      <c r="AD73" s="113"/>
      <c r="AE73" s="113"/>
      <c r="AF73" s="113"/>
      <c r="AG73" s="113"/>
      <c r="AH73" s="113"/>
      <c r="AI73" s="116"/>
      <c r="AJ73" s="116"/>
      <c r="AK73" s="129" t="s">
        <v>26</v>
      </c>
      <c r="AL73" s="116"/>
      <c r="AM73" s="116"/>
      <c r="AN73" s="113"/>
      <c r="AO73" s="130" t="s">
        <v>81</v>
      </c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5"/>
    </row>
    <row r="74" spans="1:52" ht="12.75">
      <c r="A74" s="11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5"/>
      <c r="Y74" s="113"/>
      <c r="Z74" s="106"/>
      <c r="AA74" s="107"/>
      <c r="AB74" s="113"/>
      <c r="AC74" s="114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5"/>
    </row>
    <row r="75" spans="1:52" ht="12.75">
      <c r="A75" s="128" t="s">
        <v>82</v>
      </c>
      <c r="B75" s="113"/>
      <c r="C75" s="113"/>
      <c r="D75" s="149" t="str">
        <f>Los!$B$21</f>
        <v>SKB Č. Krumlov "B"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5"/>
      <c r="Y75" s="113"/>
      <c r="Z75" s="106"/>
      <c r="AA75" s="107"/>
      <c r="AB75" s="113"/>
      <c r="AC75" s="128" t="s">
        <v>82</v>
      </c>
      <c r="AD75" s="113"/>
      <c r="AE75" s="113"/>
      <c r="AF75" s="149" t="str">
        <f>Los!$B$21</f>
        <v>SKB Č. Krumlov "B"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5"/>
    </row>
    <row r="76" spans="1:52" ht="13.5" thickBot="1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3"/>
      <c r="Y76" s="113"/>
      <c r="Z76" s="106"/>
      <c r="AA76" s="107"/>
      <c r="AB76" s="113"/>
      <c r="AC76" s="131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3"/>
    </row>
    <row r="77" spans="1:41" s="135" customFormat="1" ht="8.25">
      <c r="A77" s="134" t="s">
        <v>83</v>
      </c>
      <c r="M77" s="134"/>
      <c r="Z77" s="136"/>
      <c r="AA77" s="137"/>
      <c r="AB77" s="138"/>
      <c r="AC77" s="134" t="s">
        <v>83</v>
      </c>
      <c r="AO77" s="134"/>
    </row>
    <row r="78" spans="1:52" ht="19.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06"/>
      <c r="AA78" s="107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</row>
    <row r="79" spans="1:53" ht="12.75" customHeight="1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40"/>
      <c r="AA79" s="141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13"/>
    </row>
    <row r="80" spans="1:53" ht="12.75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3"/>
      <c r="AA80" s="144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13"/>
    </row>
    <row r="81" spans="26:28" ht="12.75" customHeight="1">
      <c r="Z81" s="106"/>
      <c r="AA81" s="107"/>
      <c r="AB81" s="113"/>
    </row>
    <row r="82" spans="26:28" ht="4.5" customHeight="1">
      <c r="Z82" s="106"/>
      <c r="AA82" s="107"/>
      <c r="AB82" s="113"/>
    </row>
    <row r="83" spans="1:47" ht="13.5" thickBot="1">
      <c r="A83" s="105" t="str">
        <f>A56</f>
        <v>II. LIGA JIŽNÍ ČECHY</v>
      </c>
      <c r="D83" s="105" t="str">
        <f>D56</f>
        <v>3. Kolo</v>
      </c>
      <c r="S83" s="105" t="str">
        <f>Los!B46</f>
        <v>dvouhra žen</v>
      </c>
      <c r="Z83" s="106"/>
      <c r="AA83" s="107"/>
      <c r="AB83" s="113"/>
      <c r="AC83" s="105" t="str">
        <f>A56</f>
        <v>II. LIGA JIŽNÍ ČECHY</v>
      </c>
      <c r="AF83" s="105" t="str">
        <f>D56</f>
        <v>3. Kolo</v>
      </c>
      <c r="AU83" s="105" t="str">
        <f>Los!B47</f>
        <v>1.dvouhra mužů</v>
      </c>
    </row>
    <row r="84" spans="1:52" ht="22.5" customHeight="1">
      <c r="A84" s="150" t="str">
        <f>A57</f>
        <v>3-1</v>
      </c>
      <c r="B84" s="108" t="s">
        <v>128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10" t="s">
        <v>75</v>
      </c>
      <c r="S84" s="109"/>
      <c r="T84" s="109"/>
      <c r="U84" s="111"/>
      <c r="V84" s="111"/>
      <c r="W84" s="111"/>
      <c r="X84" s="112"/>
      <c r="Y84" s="113"/>
      <c r="Z84" s="106"/>
      <c r="AA84" s="107"/>
      <c r="AB84" s="113"/>
      <c r="AC84" s="150" t="str">
        <f>A57</f>
        <v>3-1</v>
      </c>
      <c r="AD84" s="108" t="s">
        <v>129</v>
      </c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10" t="s">
        <v>75</v>
      </c>
      <c r="AU84" s="109"/>
      <c r="AV84" s="109"/>
      <c r="AW84" s="111"/>
      <c r="AX84" s="111"/>
      <c r="AY84" s="111"/>
      <c r="AZ84" s="112"/>
    </row>
    <row r="85" spans="1:52" ht="12.75">
      <c r="A85" s="152" t="str">
        <f>A58</f>
        <v>III. kolo</v>
      </c>
      <c r="B85" s="113"/>
      <c r="C85" s="113" t="str">
        <f>C58</f>
        <v>SK Badminton Tábor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 t="str">
        <f>N58</f>
        <v>TJ Sokol Křemže "A"</v>
      </c>
      <c r="O85" s="113"/>
      <c r="P85" s="113"/>
      <c r="Q85" s="113"/>
      <c r="R85" s="113"/>
      <c r="S85" s="113"/>
      <c r="T85" s="113"/>
      <c r="U85" s="113"/>
      <c r="V85" s="113"/>
      <c r="W85" s="113"/>
      <c r="X85" s="115"/>
      <c r="Y85" s="113"/>
      <c r="Z85" s="106"/>
      <c r="AA85" s="107"/>
      <c r="AB85" s="113"/>
      <c r="AC85" s="152" t="str">
        <f>A58</f>
        <v>III. kolo</v>
      </c>
      <c r="AD85" s="113"/>
      <c r="AE85" s="113" t="str">
        <f>C58</f>
        <v>SK Badminton Tábor</v>
      </c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 t="str">
        <f>N58</f>
        <v>TJ Sokol Křemže "A"</v>
      </c>
      <c r="AQ85" s="113"/>
      <c r="AR85" s="113"/>
      <c r="AS85" s="113"/>
      <c r="AT85" s="113"/>
      <c r="AU85" s="113"/>
      <c r="AV85" s="113"/>
      <c r="AW85" s="113"/>
      <c r="AX85" s="113"/>
      <c r="AY85" s="113"/>
      <c r="AZ85" s="115"/>
    </row>
    <row r="86" spans="1:52" ht="15.75">
      <c r="A86" s="147" t="s">
        <v>76</v>
      </c>
      <c r="B86" s="255" t="str">
        <f>'1-3'!B15</f>
        <v>Kavan </v>
      </c>
      <c r="C86" s="146"/>
      <c r="D86" s="116"/>
      <c r="E86" s="116"/>
      <c r="F86" s="116"/>
      <c r="G86" s="116"/>
      <c r="H86" s="116"/>
      <c r="I86" s="116"/>
      <c r="J86" s="116"/>
      <c r="K86" s="116"/>
      <c r="L86" s="116"/>
      <c r="M86" s="117" t="s">
        <v>26</v>
      </c>
      <c r="N86" s="255" t="str">
        <f>'1-3'!C15</f>
        <v>Kukač </v>
      </c>
      <c r="O86" s="116"/>
      <c r="P86" s="116"/>
      <c r="Q86" s="116"/>
      <c r="R86" s="116"/>
      <c r="S86" s="116"/>
      <c r="T86" s="116"/>
      <c r="U86" s="116"/>
      <c r="V86" s="116"/>
      <c r="W86" s="116"/>
      <c r="X86" s="115"/>
      <c r="Y86" s="113"/>
      <c r="Z86" s="106"/>
      <c r="AA86" s="107"/>
      <c r="AB86" s="113"/>
      <c r="AC86" s="147" t="s">
        <v>76</v>
      </c>
      <c r="AD86" s="154"/>
      <c r="AE86" s="14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7" t="s">
        <v>26</v>
      </c>
      <c r="AP86" s="154"/>
      <c r="AQ86" s="116"/>
      <c r="AR86" s="116"/>
      <c r="AS86" s="116"/>
      <c r="AT86" s="116"/>
      <c r="AU86" s="116"/>
      <c r="AV86" s="116"/>
      <c r="AW86" s="116"/>
      <c r="AX86" s="116"/>
      <c r="AY86" s="116"/>
      <c r="AZ86" s="115"/>
    </row>
    <row r="87" spans="1:52" ht="12.75">
      <c r="A87" s="114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5"/>
      <c r="Y87" s="113"/>
      <c r="Z87" s="106"/>
      <c r="AA87" s="107"/>
      <c r="AB87" s="113"/>
      <c r="AC87" s="114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5"/>
    </row>
    <row r="88" spans="1:52" ht="12.75">
      <c r="A88" s="491" t="s">
        <v>77</v>
      </c>
      <c r="B88" s="118">
        <v>0</v>
      </c>
      <c r="C88" s="118">
        <v>1</v>
      </c>
      <c r="D88" s="118">
        <v>2</v>
      </c>
      <c r="E88" s="118">
        <v>3</v>
      </c>
      <c r="F88" s="118">
        <v>4</v>
      </c>
      <c r="G88" s="118">
        <v>5</v>
      </c>
      <c r="H88" s="118">
        <v>6</v>
      </c>
      <c r="I88" s="118">
        <v>7</v>
      </c>
      <c r="J88" s="118">
        <v>8</v>
      </c>
      <c r="K88" s="118">
        <v>9</v>
      </c>
      <c r="L88" s="118">
        <v>10</v>
      </c>
      <c r="M88" s="113"/>
      <c r="N88" s="118">
        <v>0</v>
      </c>
      <c r="O88" s="118">
        <v>1</v>
      </c>
      <c r="P88" s="118">
        <v>2</v>
      </c>
      <c r="Q88" s="118">
        <v>3</v>
      </c>
      <c r="R88" s="118">
        <v>4</v>
      </c>
      <c r="S88" s="118">
        <v>5</v>
      </c>
      <c r="T88" s="118">
        <v>6</v>
      </c>
      <c r="U88" s="118">
        <v>7</v>
      </c>
      <c r="V88" s="118">
        <v>8</v>
      </c>
      <c r="W88" s="118">
        <v>9</v>
      </c>
      <c r="X88" s="119">
        <v>10</v>
      </c>
      <c r="Y88" s="120"/>
      <c r="Z88" s="121"/>
      <c r="AA88" s="122"/>
      <c r="AB88" s="113"/>
      <c r="AC88" s="491" t="s">
        <v>77</v>
      </c>
      <c r="AD88" s="118">
        <v>0</v>
      </c>
      <c r="AE88" s="118">
        <v>1</v>
      </c>
      <c r="AF88" s="118">
        <v>2</v>
      </c>
      <c r="AG88" s="118">
        <v>3</v>
      </c>
      <c r="AH88" s="118">
        <v>4</v>
      </c>
      <c r="AI88" s="118">
        <v>5</v>
      </c>
      <c r="AJ88" s="118">
        <v>6</v>
      </c>
      <c r="AK88" s="118">
        <v>7</v>
      </c>
      <c r="AL88" s="118">
        <v>8</v>
      </c>
      <c r="AM88" s="118">
        <v>9</v>
      </c>
      <c r="AN88" s="118">
        <v>10</v>
      </c>
      <c r="AO88" s="113"/>
      <c r="AP88" s="118">
        <v>0</v>
      </c>
      <c r="AQ88" s="118">
        <v>1</v>
      </c>
      <c r="AR88" s="118">
        <v>2</v>
      </c>
      <c r="AS88" s="118">
        <v>3</v>
      </c>
      <c r="AT88" s="118">
        <v>4</v>
      </c>
      <c r="AU88" s="118">
        <v>5</v>
      </c>
      <c r="AV88" s="118">
        <v>6</v>
      </c>
      <c r="AW88" s="118">
        <v>7</v>
      </c>
      <c r="AX88" s="118">
        <v>8</v>
      </c>
      <c r="AY88" s="118">
        <v>9</v>
      </c>
      <c r="AZ88" s="119">
        <v>10</v>
      </c>
    </row>
    <row r="89" spans="1:52" ht="13.5" thickBot="1">
      <c r="A89" s="492"/>
      <c r="B89" s="118"/>
      <c r="C89" s="123">
        <v>11</v>
      </c>
      <c r="D89" s="118">
        <v>12</v>
      </c>
      <c r="E89" s="118">
        <v>13</v>
      </c>
      <c r="F89" s="118">
        <v>14</v>
      </c>
      <c r="G89" s="118">
        <v>15</v>
      </c>
      <c r="H89" s="118">
        <v>16</v>
      </c>
      <c r="I89" s="118">
        <v>17</v>
      </c>
      <c r="J89" s="118">
        <v>18</v>
      </c>
      <c r="K89" s="118">
        <v>19</v>
      </c>
      <c r="L89" s="118">
        <v>20</v>
      </c>
      <c r="M89" s="113"/>
      <c r="N89" s="118"/>
      <c r="O89" s="123">
        <v>11</v>
      </c>
      <c r="P89" s="118">
        <v>12</v>
      </c>
      <c r="Q89" s="118">
        <v>13</v>
      </c>
      <c r="R89" s="118">
        <v>14</v>
      </c>
      <c r="S89" s="118">
        <v>15</v>
      </c>
      <c r="T89" s="118">
        <v>16</v>
      </c>
      <c r="U89" s="118">
        <v>17</v>
      </c>
      <c r="V89" s="118">
        <v>18</v>
      </c>
      <c r="W89" s="118">
        <v>19</v>
      </c>
      <c r="X89" s="119">
        <v>20</v>
      </c>
      <c r="Y89" s="120"/>
      <c r="Z89" s="121"/>
      <c r="AA89" s="122"/>
      <c r="AB89" s="113"/>
      <c r="AC89" s="492"/>
      <c r="AD89" s="118"/>
      <c r="AE89" s="123">
        <v>11</v>
      </c>
      <c r="AF89" s="118">
        <v>12</v>
      </c>
      <c r="AG89" s="118">
        <v>13</v>
      </c>
      <c r="AH89" s="118">
        <v>14</v>
      </c>
      <c r="AI89" s="118">
        <v>15</v>
      </c>
      <c r="AJ89" s="118">
        <v>16</v>
      </c>
      <c r="AK89" s="118">
        <v>17</v>
      </c>
      <c r="AL89" s="118">
        <v>18</v>
      </c>
      <c r="AM89" s="118">
        <v>19</v>
      </c>
      <c r="AN89" s="118">
        <v>20</v>
      </c>
      <c r="AO89" s="113"/>
      <c r="AP89" s="118"/>
      <c r="AQ89" s="123">
        <v>11</v>
      </c>
      <c r="AR89" s="118">
        <v>12</v>
      </c>
      <c r="AS89" s="118">
        <v>13</v>
      </c>
      <c r="AT89" s="118">
        <v>14</v>
      </c>
      <c r="AU89" s="118">
        <v>15</v>
      </c>
      <c r="AV89" s="118">
        <v>16</v>
      </c>
      <c r="AW89" s="118">
        <v>17</v>
      </c>
      <c r="AX89" s="118">
        <v>18</v>
      </c>
      <c r="AY89" s="118">
        <v>19</v>
      </c>
      <c r="AZ89" s="119">
        <v>20</v>
      </c>
    </row>
    <row r="90" spans="1:52" ht="13.5" thickBot="1">
      <c r="A90" s="493"/>
      <c r="B90" s="124"/>
      <c r="C90" s="125">
        <v>21</v>
      </c>
      <c r="D90" s="126">
        <v>22</v>
      </c>
      <c r="E90" s="118">
        <v>23</v>
      </c>
      <c r="F90" s="118">
        <v>24</v>
      </c>
      <c r="G90" s="118">
        <v>25</v>
      </c>
      <c r="H90" s="118">
        <v>26</v>
      </c>
      <c r="I90" s="118">
        <v>27</v>
      </c>
      <c r="J90" s="118">
        <v>28</v>
      </c>
      <c r="K90" s="118">
        <v>29</v>
      </c>
      <c r="L90" s="118">
        <v>30</v>
      </c>
      <c r="M90" s="113"/>
      <c r="N90" s="124"/>
      <c r="O90" s="125">
        <v>21</v>
      </c>
      <c r="P90" s="126">
        <v>22</v>
      </c>
      <c r="Q90" s="118">
        <v>23</v>
      </c>
      <c r="R90" s="118">
        <v>24</v>
      </c>
      <c r="S90" s="118">
        <v>25</v>
      </c>
      <c r="T90" s="118">
        <v>26</v>
      </c>
      <c r="U90" s="118">
        <v>27</v>
      </c>
      <c r="V90" s="118">
        <v>28</v>
      </c>
      <c r="W90" s="118">
        <v>29</v>
      </c>
      <c r="X90" s="119">
        <v>30</v>
      </c>
      <c r="Y90" s="120"/>
      <c r="Z90" s="121"/>
      <c r="AA90" s="122"/>
      <c r="AB90" s="113"/>
      <c r="AC90" s="493"/>
      <c r="AD90" s="124"/>
      <c r="AE90" s="125">
        <v>21</v>
      </c>
      <c r="AF90" s="126">
        <v>22</v>
      </c>
      <c r="AG90" s="118">
        <v>23</v>
      </c>
      <c r="AH90" s="118">
        <v>24</v>
      </c>
      <c r="AI90" s="118">
        <v>25</v>
      </c>
      <c r="AJ90" s="118">
        <v>26</v>
      </c>
      <c r="AK90" s="118">
        <v>27</v>
      </c>
      <c r="AL90" s="118">
        <v>28</v>
      </c>
      <c r="AM90" s="118">
        <v>29</v>
      </c>
      <c r="AN90" s="118">
        <v>30</v>
      </c>
      <c r="AO90" s="113"/>
      <c r="AP90" s="124"/>
      <c r="AQ90" s="125">
        <v>21</v>
      </c>
      <c r="AR90" s="126">
        <v>22</v>
      </c>
      <c r="AS90" s="118">
        <v>23</v>
      </c>
      <c r="AT90" s="118">
        <v>24</v>
      </c>
      <c r="AU90" s="118">
        <v>25</v>
      </c>
      <c r="AV90" s="118">
        <v>26</v>
      </c>
      <c r="AW90" s="118">
        <v>27</v>
      </c>
      <c r="AX90" s="118">
        <v>28</v>
      </c>
      <c r="AY90" s="118">
        <v>29</v>
      </c>
      <c r="AZ90" s="119">
        <v>30</v>
      </c>
    </row>
    <row r="91" spans="1:52" ht="3" customHeight="1">
      <c r="A91" s="127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5"/>
      <c r="Y91" s="113"/>
      <c r="Z91" s="106"/>
      <c r="AA91" s="107"/>
      <c r="AB91" s="113"/>
      <c r="AC91" s="127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5"/>
    </row>
    <row r="92" spans="1:52" ht="12.75">
      <c r="A92" s="491" t="s">
        <v>78</v>
      </c>
      <c r="B92" s="118">
        <v>0</v>
      </c>
      <c r="C92" s="118">
        <v>1</v>
      </c>
      <c r="D92" s="118">
        <v>2</v>
      </c>
      <c r="E92" s="118">
        <v>3</v>
      </c>
      <c r="F92" s="118">
        <v>4</v>
      </c>
      <c r="G92" s="118">
        <v>5</v>
      </c>
      <c r="H92" s="118">
        <v>6</v>
      </c>
      <c r="I92" s="118">
        <v>7</v>
      </c>
      <c r="J92" s="118">
        <v>8</v>
      </c>
      <c r="K92" s="118">
        <v>9</v>
      </c>
      <c r="L92" s="118">
        <v>10</v>
      </c>
      <c r="M92" s="113"/>
      <c r="N92" s="118">
        <v>0</v>
      </c>
      <c r="O92" s="118">
        <v>1</v>
      </c>
      <c r="P92" s="118">
        <v>2</v>
      </c>
      <c r="Q92" s="118">
        <v>3</v>
      </c>
      <c r="R92" s="118">
        <v>4</v>
      </c>
      <c r="S92" s="118">
        <v>5</v>
      </c>
      <c r="T92" s="118">
        <v>6</v>
      </c>
      <c r="U92" s="118">
        <v>7</v>
      </c>
      <c r="V92" s="118">
        <v>8</v>
      </c>
      <c r="W92" s="118">
        <v>9</v>
      </c>
      <c r="X92" s="119">
        <v>10</v>
      </c>
      <c r="Y92" s="120"/>
      <c r="Z92" s="121"/>
      <c r="AA92" s="122"/>
      <c r="AB92" s="113"/>
      <c r="AC92" s="491" t="s">
        <v>78</v>
      </c>
      <c r="AD92" s="118">
        <v>0</v>
      </c>
      <c r="AE92" s="118">
        <v>1</v>
      </c>
      <c r="AF92" s="118">
        <v>2</v>
      </c>
      <c r="AG92" s="118">
        <v>3</v>
      </c>
      <c r="AH92" s="118">
        <v>4</v>
      </c>
      <c r="AI92" s="118">
        <v>5</v>
      </c>
      <c r="AJ92" s="118">
        <v>6</v>
      </c>
      <c r="AK92" s="118">
        <v>7</v>
      </c>
      <c r="AL92" s="118">
        <v>8</v>
      </c>
      <c r="AM92" s="118">
        <v>9</v>
      </c>
      <c r="AN92" s="118">
        <v>10</v>
      </c>
      <c r="AO92" s="113"/>
      <c r="AP92" s="118">
        <v>0</v>
      </c>
      <c r="AQ92" s="118">
        <v>1</v>
      </c>
      <c r="AR92" s="118">
        <v>2</v>
      </c>
      <c r="AS92" s="118">
        <v>3</v>
      </c>
      <c r="AT92" s="118">
        <v>4</v>
      </c>
      <c r="AU92" s="118">
        <v>5</v>
      </c>
      <c r="AV92" s="118">
        <v>6</v>
      </c>
      <c r="AW92" s="118">
        <v>7</v>
      </c>
      <c r="AX92" s="118">
        <v>8</v>
      </c>
      <c r="AY92" s="118">
        <v>9</v>
      </c>
      <c r="AZ92" s="119">
        <v>10</v>
      </c>
    </row>
    <row r="93" spans="1:52" ht="13.5" thickBot="1">
      <c r="A93" s="492"/>
      <c r="B93" s="118"/>
      <c r="C93" s="123">
        <v>11</v>
      </c>
      <c r="D93" s="118">
        <v>12</v>
      </c>
      <c r="E93" s="118">
        <v>13</v>
      </c>
      <c r="F93" s="118">
        <v>14</v>
      </c>
      <c r="G93" s="118">
        <v>15</v>
      </c>
      <c r="H93" s="118">
        <v>16</v>
      </c>
      <c r="I93" s="118">
        <v>17</v>
      </c>
      <c r="J93" s="118">
        <v>18</v>
      </c>
      <c r="K93" s="118">
        <v>19</v>
      </c>
      <c r="L93" s="118">
        <v>20</v>
      </c>
      <c r="M93" s="113"/>
      <c r="N93" s="118"/>
      <c r="O93" s="123">
        <v>11</v>
      </c>
      <c r="P93" s="118">
        <v>12</v>
      </c>
      <c r="Q93" s="118">
        <v>13</v>
      </c>
      <c r="R93" s="118">
        <v>14</v>
      </c>
      <c r="S93" s="118">
        <v>15</v>
      </c>
      <c r="T93" s="118">
        <v>16</v>
      </c>
      <c r="U93" s="118">
        <v>17</v>
      </c>
      <c r="V93" s="118">
        <v>18</v>
      </c>
      <c r="W93" s="118">
        <v>19</v>
      </c>
      <c r="X93" s="119">
        <v>20</v>
      </c>
      <c r="Y93" s="120"/>
      <c r="Z93" s="121"/>
      <c r="AA93" s="122"/>
      <c r="AB93" s="113"/>
      <c r="AC93" s="492"/>
      <c r="AD93" s="118"/>
      <c r="AE93" s="123">
        <v>11</v>
      </c>
      <c r="AF93" s="118">
        <v>12</v>
      </c>
      <c r="AG93" s="118">
        <v>13</v>
      </c>
      <c r="AH93" s="118">
        <v>14</v>
      </c>
      <c r="AI93" s="118">
        <v>15</v>
      </c>
      <c r="AJ93" s="118">
        <v>16</v>
      </c>
      <c r="AK93" s="118">
        <v>17</v>
      </c>
      <c r="AL93" s="118">
        <v>18</v>
      </c>
      <c r="AM93" s="118">
        <v>19</v>
      </c>
      <c r="AN93" s="118">
        <v>20</v>
      </c>
      <c r="AO93" s="113"/>
      <c r="AP93" s="118"/>
      <c r="AQ93" s="123">
        <v>11</v>
      </c>
      <c r="AR93" s="118">
        <v>12</v>
      </c>
      <c r="AS93" s="118">
        <v>13</v>
      </c>
      <c r="AT93" s="118">
        <v>14</v>
      </c>
      <c r="AU93" s="118">
        <v>15</v>
      </c>
      <c r="AV93" s="118">
        <v>16</v>
      </c>
      <c r="AW93" s="118">
        <v>17</v>
      </c>
      <c r="AX93" s="118">
        <v>18</v>
      </c>
      <c r="AY93" s="118">
        <v>19</v>
      </c>
      <c r="AZ93" s="119">
        <v>20</v>
      </c>
    </row>
    <row r="94" spans="1:52" ht="13.5" thickBot="1">
      <c r="A94" s="493"/>
      <c r="B94" s="124"/>
      <c r="C94" s="125">
        <v>21</v>
      </c>
      <c r="D94" s="126">
        <v>22</v>
      </c>
      <c r="E94" s="118">
        <v>23</v>
      </c>
      <c r="F94" s="118">
        <v>24</v>
      </c>
      <c r="G94" s="118">
        <v>25</v>
      </c>
      <c r="H94" s="118">
        <v>26</v>
      </c>
      <c r="I94" s="118">
        <v>27</v>
      </c>
      <c r="J94" s="118">
        <v>28</v>
      </c>
      <c r="K94" s="118">
        <v>29</v>
      </c>
      <c r="L94" s="118">
        <v>30</v>
      </c>
      <c r="M94" s="113"/>
      <c r="N94" s="124"/>
      <c r="O94" s="125">
        <v>21</v>
      </c>
      <c r="P94" s="126">
        <v>22</v>
      </c>
      <c r="Q94" s="118">
        <v>23</v>
      </c>
      <c r="R94" s="118">
        <v>24</v>
      </c>
      <c r="S94" s="118">
        <v>25</v>
      </c>
      <c r="T94" s="118">
        <v>26</v>
      </c>
      <c r="U94" s="118">
        <v>27</v>
      </c>
      <c r="V94" s="118">
        <v>28</v>
      </c>
      <c r="W94" s="118">
        <v>29</v>
      </c>
      <c r="X94" s="119">
        <v>30</v>
      </c>
      <c r="Y94" s="120"/>
      <c r="Z94" s="121"/>
      <c r="AA94" s="122"/>
      <c r="AB94" s="113"/>
      <c r="AC94" s="493"/>
      <c r="AD94" s="124"/>
      <c r="AE94" s="125">
        <v>21</v>
      </c>
      <c r="AF94" s="126">
        <v>22</v>
      </c>
      <c r="AG94" s="118">
        <v>23</v>
      </c>
      <c r="AH94" s="118">
        <v>24</v>
      </c>
      <c r="AI94" s="118">
        <v>25</v>
      </c>
      <c r="AJ94" s="118">
        <v>26</v>
      </c>
      <c r="AK94" s="118">
        <v>27</v>
      </c>
      <c r="AL94" s="118">
        <v>28</v>
      </c>
      <c r="AM94" s="118">
        <v>29</v>
      </c>
      <c r="AN94" s="118">
        <v>30</v>
      </c>
      <c r="AO94" s="113"/>
      <c r="AP94" s="124"/>
      <c r="AQ94" s="125">
        <v>21</v>
      </c>
      <c r="AR94" s="126">
        <v>22</v>
      </c>
      <c r="AS94" s="118">
        <v>23</v>
      </c>
      <c r="AT94" s="118">
        <v>24</v>
      </c>
      <c r="AU94" s="118">
        <v>25</v>
      </c>
      <c r="AV94" s="118">
        <v>26</v>
      </c>
      <c r="AW94" s="118">
        <v>27</v>
      </c>
      <c r="AX94" s="118">
        <v>28</v>
      </c>
      <c r="AY94" s="118">
        <v>29</v>
      </c>
      <c r="AZ94" s="119">
        <v>30</v>
      </c>
    </row>
    <row r="95" spans="1:52" ht="3" customHeight="1">
      <c r="A95" s="127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5"/>
      <c r="Y95" s="113"/>
      <c r="Z95" s="106"/>
      <c r="AA95" s="107"/>
      <c r="AB95" s="113"/>
      <c r="AC95" s="127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5"/>
    </row>
    <row r="96" spans="1:52" ht="12.75">
      <c r="A96" s="491" t="s">
        <v>79</v>
      </c>
      <c r="B96" s="118">
        <v>0</v>
      </c>
      <c r="C96" s="118">
        <v>1</v>
      </c>
      <c r="D96" s="118">
        <v>2</v>
      </c>
      <c r="E96" s="118">
        <v>3</v>
      </c>
      <c r="F96" s="118">
        <v>4</v>
      </c>
      <c r="G96" s="118">
        <v>5</v>
      </c>
      <c r="H96" s="118">
        <v>6</v>
      </c>
      <c r="I96" s="118">
        <v>7</v>
      </c>
      <c r="J96" s="118">
        <v>8</v>
      </c>
      <c r="K96" s="118">
        <v>9</v>
      </c>
      <c r="L96" s="118">
        <v>10</v>
      </c>
      <c r="M96" s="113"/>
      <c r="N96" s="118">
        <v>0</v>
      </c>
      <c r="O96" s="118">
        <v>1</v>
      </c>
      <c r="P96" s="118">
        <v>2</v>
      </c>
      <c r="Q96" s="118">
        <v>3</v>
      </c>
      <c r="R96" s="118">
        <v>4</v>
      </c>
      <c r="S96" s="118">
        <v>5</v>
      </c>
      <c r="T96" s="118">
        <v>6</v>
      </c>
      <c r="U96" s="118">
        <v>7</v>
      </c>
      <c r="V96" s="118">
        <v>8</v>
      </c>
      <c r="W96" s="118">
        <v>9</v>
      </c>
      <c r="X96" s="119">
        <v>10</v>
      </c>
      <c r="Y96" s="120"/>
      <c r="Z96" s="121"/>
      <c r="AA96" s="122"/>
      <c r="AB96" s="113"/>
      <c r="AC96" s="491" t="s">
        <v>79</v>
      </c>
      <c r="AD96" s="118">
        <v>0</v>
      </c>
      <c r="AE96" s="118">
        <v>1</v>
      </c>
      <c r="AF96" s="118">
        <v>2</v>
      </c>
      <c r="AG96" s="118">
        <v>3</v>
      </c>
      <c r="AH96" s="118">
        <v>4</v>
      </c>
      <c r="AI96" s="118">
        <v>5</v>
      </c>
      <c r="AJ96" s="118">
        <v>6</v>
      </c>
      <c r="AK96" s="118">
        <v>7</v>
      </c>
      <c r="AL96" s="118">
        <v>8</v>
      </c>
      <c r="AM96" s="118">
        <v>9</v>
      </c>
      <c r="AN96" s="118">
        <v>10</v>
      </c>
      <c r="AO96" s="113"/>
      <c r="AP96" s="118">
        <v>0</v>
      </c>
      <c r="AQ96" s="118">
        <v>1</v>
      </c>
      <c r="AR96" s="118">
        <v>2</v>
      </c>
      <c r="AS96" s="118">
        <v>3</v>
      </c>
      <c r="AT96" s="118">
        <v>4</v>
      </c>
      <c r="AU96" s="118">
        <v>5</v>
      </c>
      <c r="AV96" s="118">
        <v>6</v>
      </c>
      <c r="AW96" s="118">
        <v>7</v>
      </c>
      <c r="AX96" s="118">
        <v>8</v>
      </c>
      <c r="AY96" s="118">
        <v>9</v>
      </c>
      <c r="AZ96" s="119">
        <v>10</v>
      </c>
    </row>
    <row r="97" spans="1:52" ht="13.5" thickBot="1">
      <c r="A97" s="492"/>
      <c r="B97" s="118"/>
      <c r="C97" s="123">
        <v>11</v>
      </c>
      <c r="D97" s="118">
        <v>12</v>
      </c>
      <c r="E97" s="118">
        <v>13</v>
      </c>
      <c r="F97" s="118">
        <v>14</v>
      </c>
      <c r="G97" s="118">
        <v>15</v>
      </c>
      <c r="H97" s="118">
        <v>16</v>
      </c>
      <c r="I97" s="118">
        <v>17</v>
      </c>
      <c r="J97" s="118">
        <v>18</v>
      </c>
      <c r="K97" s="118">
        <v>19</v>
      </c>
      <c r="L97" s="118">
        <v>20</v>
      </c>
      <c r="M97" s="113"/>
      <c r="N97" s="118"/>
      <c r="O97" s="123">
        <v>11</v>
      </c>
      <c r="P97" s="118">
        <v>12</v>
      </c>
      <c r="Q97" s="118">
        <v>13</v>
      </c>
      <c r="R97" s="118">
        <v>14</v>
      </c>
      <c r="S97" s="118">
        <v>15</v>
      </c>
      <c r="T97" s="118">
        <v>16</v>
      </c>
      <c r="U97" s="118">
        <v>17</v>
      </c>
      <c r="V97" s="118">
        <v>18</v>
      </c>
      <c r="W97" s="118">
        <v>19</v>
      </c>
      <c r="X97" s="119">
        <v>20</v>
      </c>
      <c r="Y97" s="120"/>
      <c r="Z97" s="121"/>
      <c r="AA97" s="122"/>
      <c r="AB97" s="113"/>
      <c r="AC97" s="492"/>
      <c r="AD97" s="118"/>
      <c r="AE97" s="123">
        <v>11</v>
      </c>
      <c r="AF97" s="118">
        <v>12</v>
      </c>
      <c r="AG97" s="118">
        <v>13</v>
      </c>
      <c r="AH97" s="118">
        <v>14</v>
      </c>
      <c r="AI97" s="118">
        <v>15</v>
      </c>
      <c r="AJ97" s="118">
        <v>16</v>
      </c>
      <c r="AK97" s="118">
        <v>17</v>
      </c>
      <c r="AL97" s="118">
        <v>18</v>
      </c>
      <c r="AM97" s="118">
        <v>19</v>
      </c>
      <c r="AN97" s="118">
        <v>20</v>
      </c>
      <c r="AO97" s="113"/>
      <c r="AP97" s="118"/>
      <c r="AQ97" s="123">
        <v>11</v>
      </c>
      <c r="AR97" s="118">
        <v>12</v>
      </c>
      <c r="AS97" s="118">
        <v>13</v>
      </c>
      <c r="AT97" s="118">
        <v>14</v>
      </c>
      <c r="AU97" s="118">
        <v>15</v>
      </c>
      <c r="AV97" s="118">
        <v>16</v>
      </c>
      <c r="AW97" s="118">
        <v>17</v>
      </c>
      <c r="AX97" s="118">
        <v>18</v>
      </c>
      <c r="AY97" s="118">
        <v>19</v>
      </c>
      <c r="AZ97" s="119">
        <v>20</v>
      </c>
    </row>
    <row r="98" spans="1:52" ht="13.5" thickBot="1">
      <c r="A98" s="493"/>
      <c r="B98" s="124"/>
      <c r="C98" s="125">
        <v>21</v>
      </c>
      <c r="D98" s="126">
        <v>22</v>
      </c>
      <c r="E98" s="118">
        <v>23</v>
      </c>
      <c r="F98" s="118">
        <v>24</v>
      </c>
      <c r="G98" s="118">
        <v>25</v>
      </c>
      <c r="H98" s="118">
        <v>26</v>
      </c>
      <c r="I98" s="118">
        <v>27</v>
      </c>
      <c r="J98" s="118">
        <v>28</v>
      </c>
      <c r="K98" s="118">
        <v>29</v>
      </c>
      <c r="L98" s="118">
        <v>30</v>
      </c>
      <c r="M98" s="113"/>
      <c r="N98" s="124"/>
      <c r="O98" s="125">
        <v>21</v>
      </c>
      <c r="P98" s="126">
        <v>22</v>
      </c>
      <c r="Q98" s="118">
        <v>23</v>
      </c>
      <c r="R98" s="118">
        <v>24</v>
      </c>
      <c r="S98" s="118">
        <v>25</v>
      </c>
      <c r="T98" s="118">
        <v>26</v>
      </c>
      <c r="U98" s="118">
        <v>27</v>
      </c>
      <c r="V98" s="118">
        <v>28</v>
      </c>
      <c r="W98" s="118">
        <v>29</v>
      </c>
      <c r="X98" s="119">
        <v>30</v>
      </c>
      <c r="Y98" s="120"/>
      <c r="Z98" s="121"/>
      <c r="AA98" s="122"/>
      <c r="AB98" s="113"/>
      <c r="AC98" s="493"/>
      <c r="AD98" s="124"/>
      <c r="AE98" s="125">
        <v>21</v>
      </c>
      <c r="AF98" s="126">
        <v>22</v>
      </c>
      <c r="AG98" s="118">
        <v>23</v>
      </c>
      <c r="AH98" s="118">
        <v>24</v>
      </c>
      <c r="AI98" s="118">
        <v>25</v>
      </c>
      <c r="AJ98" s="118">
        <v>26</v>
      </c>
      <c r="AK98" s="118">
        <v>27</v>
      </c>
      <c r="AL98" s="118">
        <v>28</v>
      </c>
      <c r="AM98" s="118">
        <v>29</v>
      </c>
      <c r="AN98" s="118">
        <v>30</v>
      </c>
      <c r="AO98" s="113"/>
      <c r="AP98" s="124"/>
      <c r="AQ98" s="125">
        <v>21</v>
      </c>
      <c r="AR98" s="126">
        <v>22</v>
      </c>
      <c r="AS98" s="118">
        <v>23</v>
      </c>
      <c r="AT98" s="118">
        <v>24</v>
      </c>
      <c r="AU98" s="118">
        <v>25</v>
      </c>
      <c r="AV98" s="118">
        <v>26</v>
      </c>
      <c r="AW98" s="118">
        <v>27</v>
      </c>
      <c r="AX98" s="118">
        <v>28</v>
      </c>
      <c r="AY98" s="118">
        <v>29</v>
      </c>
      <c r="AZ98" s="119">
        <v>30</v>
      </c>
    </row>
    <row r="99" spans="1:52" ht="12.75">
      <c r="A99" s="114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5"/>
      <c r="Y99" s="113"/>
      <c r="Z99" s="121"/>
      <c r="AA99" s="122"/>
      <c r="AB99" s="113"/>
      <c r="AC99" s="114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5"/>
    </row>
    <row r="100" spans="1:52" ht="12.75">
      <c r="A100" s="128" t="s">
        <v>80</v>
      </c>
      <c r="B100" s="113"/>
      <c r="C100" s="113"/>
      <c r="D100" s="113"/>
      <c r="E100" s="113"/>
      <c r="F100" s="113"/>
      <c r="G100" s="116"/>
      <c r="H100" s="116"/>
      <c r="I100" s="129" t="s">
        <v>26</v>
      </c>
      <c r="J100" s="116"/>
      <c r="K100" s="116"/>
      <c r="L100" s="113"/>
      <c r="M100" s="130" t="s">
        <v>81</v>
      </c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5"/>
      <c r="Y100" s="113"/>
      <c r="Z100" s="121"/>
      <c r="AA100" s="122"/>
      <c r="AB100" s="113"/>
      <c r="AC100" s="128" t="s">
        <v>80</v>
      </c>
      <c r="AD100" s="113"/>
      <c r="AE100" s="113"/>
      <c r="AF100" s="113"/>
      <c r="AG100" s="113"/>
      <c r="AH100" s="113"/>
      <c r="AI100" s="116"/>
      <c r="AJ100" s="116"/>
      <c r="AK100" s="129" t="s">
        <v>26</v>
      </c>
      <c r="AL100" s="116"/>
      <c r="AM100" s="116"/>
      <c r="AN100" s="113"/>
      <c r="AO100" s="130" t="s">
        <v>81</v>
      </c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5"/>
    </row>
    <row r="101" spans="1:52" ht="12.75">
      <c r="A101" s="114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5"/>
      <c r="Y101" s="113"/>
      <c r="Z101" s="121"/>
      <c r="AA101" s="122"/>
      <c r="AB101" s="113"/>
      <c r="AC101" s="114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5"/>
    </row>
    <row r="102" spans="1:52" ht="12.75">
      <c r="A102" s="128" t="s">
        <v>82</v>
      </c>
      <c r="B102" s="113"/>
      <c r="C102" s="113"/>
      <c r="D102" s="149" t="str">
        <f>Los!$B$21</f>
        <v>SKB Č. Krumlov "B"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5"/>
      <c r="Y102" s="113"/>
      <c r="Z102" s="121"/>
      <c r="AA102" s="122"/>
      <c r="AB102" s="113"/>
      <c r="AC102" s="128" t="s">
        <v>82</v>
      </c>
      <c r="AD102" s="113"/>
      <c r="AE102" s="113"/>
      <c r="AF102" s="149" t="str">
        <f>Los!$B$21</f>
        <v>SKB Č. Krumlov "B"</v>
      </c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5"/>
    </row>
    <row r="103" spans="1:52" ht="13.5" thickBot="1">
      <c r="A103" s="131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3"/>
      <c r="Y103" s="113"/>
      <c r="Z103" s="121"/>
      <c r="AA103" s="122"/>
      <c r="AB103" s="113"/>
      <c r="AC103" s="131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3"/>
    </row>
    <row r="104" spans="1:52" ht="8.25" customHeight="1">
      <c r="A104" s="134" t="s">
        <v>83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21"/>
      <c r="AA104" s="122"/>
      <c r="AB104" s="113"/>
      <c r="AC104" s="134" t="s">
        <v>83</v>
      </c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4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</row>
  </sheetData>
  <sheetProtection/>
  <mergeCells count="24"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  <mergeCell ref="A34:A36"/>
    <mergeCell ref="AC34:AC36"/>
    <mergeCell ref="A7:A9"/>
    <mergeCell ref="AC7:AC9"/>
    <mergeCell ref="A11:A13"/>
    <mergeCell ref="AC11:AC13"/>
    <mergeCell ref="A15:A17"/>
    <mergeCell ref="AC15:AC17"/>
    <mergeCell ref="A88:A90"/>
    <mergeCell ref="AC88:AC90"/>
    <mergeCell ref="A92:A94"/>
    <mergeCell ref="AC92:AC94"/>
    <mergeCell ref="A96:A98"/>
    <mergeCell ref="AC96:AC98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BD86" sqref="BD86"/>
    </sheetView>
  </sheetViews>
  <sheetFormatPr defaultColWidth="9.00390625" defaultRowHeight="12.75"/>
  <cols>
    <col min="1" max="1" width="6.875" style="105" customWidth="1"/>
    <col min="2" max="12" width="2.75390625" style="105" customWidth="1"/>
    <col min="13" max="13" width="4.375" style="105" customWidth="1"/>
    <col min="14" max="24" width="2.75390625" style="105" customWidth="1"/>
    <col min="25" max="28" width="4.75390625" style="105" customWidth="1"/>
    <col min="29" max="29" width="6.875" style="105" customWidth="1"/>
    <col min="30" max="40" width="2.75390625" style="105" customWidth="1"/>
    <col min="41" max="41" width="4.375" style="105" customWidth="1"/>
    <col min="42" max="52" width="2.75390625" style="105" customWidth="1"/>
    <col min="53" max="16384" width="9.125" style="105" customWidth="1"/>
  </cols>
  <sheetData>
    <row r="2" spans="1:47" ht="13.5" thickBot="1">
      <c r="A2" s="105" t="str">
        <f>Los!B39</f>
        <v>II. LIGA JIŽNÍ ČECHY</v>
      </c>
      <c r="D2" s="105" t="str">
        <f>Los!C39</f>
        <v>3. Kolo</v>
      </c>
      <c r="S2" s="105" t="str">
        <f>Los!B40</f>
        <v>smíšená čtyřhra</v>
      </c>
      <c r="V2" s="148"/>
      <c r="W2" s="148"/>
      <c r="Z2" s="106"/>
      <c r="AA2" s="107"/>
      <c r="AC2" s="105" t="str">
        <f>A2</f>
        <v>II. LIGA JIŽNÍ ČECHY</v>
      </c>
      <c r="AF2" s="105" t="str">
        <f>D2</f>
        <v>3. Kolo</v>
      </c>
      <c r="AU2" s="105" t="str">
        <f>Los!B41</f>
        <v>2. čtyřhra mužů</v>
      </c>
    </row>
    <row r="3" spans="1:52" ht="22.5" customHeight="1">
      <c r="A3" s="150" t="s">
        <v>34</v>
      </c>
      <c r="B3" s="108" t="s">
        <v>84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 t="s">
        <v>75</v>
      </c>
      <c r="S3" s="109"/>
      <c r="T3" s="109"/>
      <c r="U3" s="111"/>
      <c r="V3" s="111"/>
      <c r="W3" s="111"/>
      <c r="X3" s="112"/>
      <c r="Y3" s="113"/>
      <c r="Z3" s="106"/>
      <c r="AA3" s="107"/>
      <c r="AB3" s="113"/>
      <c r="AC3" s="150" t="str">
        <f>A3</f>
        <v>4-5</v>
      </c>
      <c r="AD3" s="108" t="s">
        <v>85</v>
      </c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10" t="s">
        <v>75</v>
      </c>
      <c r="AU3" s="109"/>
      <c r="AV3" s="109"/>
      <c r="AW3" s="111"/>
      <c r="AX3" s="111"/>
      <c r="AY3" s="111"/>
      <c r="AZ3" s="112"/>
    </row>
    <row r="4" spans="1:52" ht="12.75">
      <c r="A4" s="152" t="s">
        <v>92</v>
      </c>
      <c r="B4" s="113"/>
      <c r="C4" s="113" t="str">
        <f>'4-5'!C3</f>
        <v>TJ Sokol Křemže "B"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 t="str">
        <f>'4-5'!C4</f>
        <v>TJ Sokol Vodňany</v>
      </c>
      <c r="O4" s="113"/>
      <c r="P4" s="113"/>
      <c r="Q4" s="113"/>
      <c r="R4" s="113"/>
      <c r="S4" s="113"/>
      <c r="T4" s="113"/>
      <c r="U4" s="113"/>
      <c r="V4" s="113"/>
      <c r="W4" s="113"/>
      <c r="X4" s="115"/>
      <c r="Y4" s="113"/>
      <c r="Z4" s="106"/>
      <c r="AA4" s="107"/>
      <c r="AB4" s="113"/>
      <c r="AC4" s="152" t="str">
        <f>A4</f>
        <v>III. kolo</v>
      </c>
      <c r="AD4" s="113"/>
      <c r="AE4" s="113" t="str">
        <f>C4</f>
        <v>TJ Sokol Křemže "B"</v>
      </c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 t="str">
        <f>N4</f>
        <v>TJ Sokol Vodňany</v>
      </c>
      <c r="AQ4" s="113"/>
      <c r="AR4" s="113"/>
      <c r="AS4" s="113"/>
      <c r="AT4" s="113"/>
      <c r="AU4" s="113"/>
      <c r="AV4" s="113"/>
      <c r="AW4" s="113"/>
      <c r="AX4" s="113"/>
      <c r="AY4" s="113"/>
      <c r="AZ4" s="115"/>
    </row>
    <row r="5" spans="1:52" ht="15.75">
      <c r="A5" s="147" t="s">
        <v>76</v>
      </c>
      <c r="B5" s="153" t="str">
        <f>'4-5'!B8</f>
        <v>Motejlová,Holeček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 t="s">
        <v>26</v>
      </c>
      <c r="N5" s="153" t="str">
        <f>'4-5'!C8</f>
        <v>Bouberlová, Vojta</v>
      </c>
      <c r="O5" s="116"/>
      <c r="P5" s="116"/>
      <c r="Q5" s="116"/>
      <c r="R5" s="116"/>
      <c r="S5" s="116"/>
      <c r="T5" s="116"/>
      <c r="U5" s="116"/>
      <c r="V5" s="116"/>
      <c r="W5" s="116"/>
      <c r="X5" s="115"/>
      <c r="Y5" s="113"/>
      <c r="Z5" s="106"/>
      <c r="AA5" s="107"/>
      <c r="AB5" s="113"/>
      <c r="AC5" s="147" t="s">
        <v>76</v>
      </c>
      <c r="AD5" s="154" t="str">
        <f>'4-5'!B9</f>
        <v>Steinbauer, Schrenk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6" t="s">
        <v>26</v>
      </c>
      <c r="AP5" s="154" t="str">
        <f>'4-5'!C9</f>
        <v>Vojta, Plachta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5"/>
    </row>
    <row r="6" spans="1:52" ht="12.75">
      <c r="A6" s="114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5"/>
      <c r="Y6" s="113"/>
      <c r="Z6" s="106"/>
      <c r="AA6" s="107"/>
      <c r="AB6" s="113"/>
      <c r="AC6" s="114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5"/>
    </row>
    <row r="7" spans="1:52" ht="12.75">
      <c r="A7" s="491" t="s">
        <v>77</v>
      </c>
      <c r="B7" s="118">
        <v>0</v>
      </c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  <c r="I7" s="118">
        <v>7</v>
      </c>
      <c r="J7" s="118">
        <v>8</v>
      </c>
      <c r="K7" s="118">
        <v>9</v>
      </c>
      <c r="L7" s="118">
        <v>10</v>
      </c>
      <c r="M7" s="113"/>
      <c r="N7" s="118">
        <v>0</v>
      </c>
      <c r="O7" s="118">
        <v>1</v>
      </c>
      <c r="P7" s="118">
        <v>2</v>
      </c>
      <c r="Q7" s="118">
        <v>3</v>
      </c>
      <c r="R7" s="118">
        <v>4</v>
      </c>
      <c r="S7" s="118">
        <v>5</v>
      </c>
      <c r="T7" s="118">
        <v>6</v>
      </c>
      <c r="U7" s="118">
        <v>7</v>
      </c>
      <c r="V7" s="118">
        <v>8</v>
      </c>
      <c r="W7" s="118">
        <v>9</v>
      </c>
      <c r="X7" s="119">
        <v>10</v>
      </c>
      <c r="Y7" s="120"/>
      <c r="Z7" s="121"/>
      <c r="AA7" s="122"/>
      <c r="AB7" s="113"/>
      <c r="AC7" s="491" t="s">
        <v>77</v>
      </c>
      <c r="AD7" s="118">
        <v>0</v>
      </c>
      <c r="AE7" s="118">
        <v>1</v>
      </c>
      <c r="AF7" s="118">
        <v>2</v>
      </c>
      <c r="AG7" s="118">
        <v>3</v>
      </c>
      <c r="AH7" s="118">
        <v>4</v>
      </c>
      <c r="AI7" s="118">
        <v>5</v>
      </c>
      <c r="AJ7" s="118">
        <v>6</v>
      </c>
      <c r="AK7" s="118">
        <v>7</v>
      </c>
      <c r="AL7" s="118">
        <v>8</v>
      </c>
      <c r="AM7" s="118">
        <v>9</v>
      </c>
      <c r="AN7" s="118">
        <v>10</v>
      </c>
      <c r="AO7" s="113"/>
      <c r="AP7" s="118">
        <v>0</v>
      </c>
      <c r="AQ7" s="118">
        <v>1</v>
      </c>
      <c r="AR7" s="118">
        <v>2</v>
      </c>
      <c r="AS7" s="118">
        <v>3</v>
      </c>
      <c r="AT7" s="118">
        <v>4</v>
      </c>
      <c r="AU7" s="118">
        <v>5</v>
      </c>
      <c r="AV7" s="118">
        <v>6</v>
      </c>
      <c r="AW7" s="118">
        <v>7</v>
      </c>
      <c r="AX7" s="118">
        <v>8</v>
      </c>
      <c r="AY7" s="118">
        <v>9</v>
      </c>
      <c r="AZ7" s="119">
        <v>10</v>
      </c>
    </row>
    <row r="8" spans="1:52" ht="13.5" thickBot="1">
      <c r="A8" s="492"/>
      <c r="B8" s="118"/>
      <c r="C8" s="123">
        <v>11</v>
      </c>
      <c r="D8" s="118">
        <v>12</v>
      </c>
      <c r="E8" s="118">
        <v>13</v>
      </c>
      <c r="F8" s="118">
        <v>14</v>
      </c>
      <c r="G8" s="118">
        <v>15</v>
      </c>
      <c r="H8" s="118">
        <v>16</v>
      </c>
      <c r="I8" s="118">
        <v>17</v>
      </c>
      <c r="J8" s="118">
        <v>18</v>
      </c>
      <c r="K8" s="118">
        <v>19</v>
      </c>
      <c r="L8" s="118">
        <v>20</v>
      </c>
      <c r="M8" s="113"/>
      <c r="N8" s="118"/>
      <c r="O8" s="123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9">
        <v>20</v>
      </c>
      <c r="Y8" s="120"/>
      <c r="Z8" s="121"/>
      <c r="AA8" s="122"/>
      <c r="AB8" s="113"/>
      <c r="AC8" s="492"/>
      <c r="AD8" s="118"/>
      <c r="AE8" s="123">
        <v>11</v>
      </c>
      <c r="AF8" s="118">
        <v>12</v>
      </c>
      <c r="AG8" s="118">
        <v>13</v>
      </c>
      <c r="AH8" s="118">
        <v>14</v>
      </c>
      <c r="AI8" s="118">
        <v>15</v>
      </c>
      <c r="AJ8" s="118">
        <v>16</v>
      </c>
      <c r="AK8" s="118">
        <v>17</v>
      </c>
      <c r="AL8" s="118">
        <v>18</v>
      </c>
      <c r="AM8" s="118">
        <v>19</v>
      </c>
      <c r="AN8" s="118">
        <v>20</v>
      </c>
      <c r="AO8" s="113"/>
      <c r="AP8" s="118"/>
      <c r="AQ8" s="123">
        <v>11</v>
      </c>
      <c r="AR8" s="118">
        <v>12</v>
      </c>
      <c r="AS8" s="118">
        <v>13</v>
      </c>
      <c r="AT8" s="118">
        <v>14</v>
      </c>
      <c r="AU8" s="118">
        <v>15</v>
      </c>
      <c r="AV8" s="118">
        <v>16</v>
      </c>
      <c r="AW8" s="118">
        <v>17</v>
      </c>
      <c r="AX8" s="118">
        <v>18</v>
      </c>
      <c r="AY8" s="118">
        <v>19</v>
      </c>
      <c r="AZ8" s="119">
        <v>20</v>
      </c>
    </row>
    <row r="9" spans="1:52" ht="13.5" thickBot="1">
      <c r="A9" s="493"/>
      <c r="B9" s="124"/>
      <c r="C9" s="125">
        <v>21</v>
      </c>
      <c r="D9" s="126">
        <v>22</v>
      </c>
      <c r="E9" s="118">
        <v>23</v>
      </c>
      <c r="F9" s="118">
        <v>24</v>
      </c>
      <c r="G9" s="118">
        <v>25</v>
      </c>
      <c r="H9" s="118">
        <v>26</v>
      </c>
      <c r="I9" s="118">
        <v>27</v>
      </c>
      <c r="J9" s="118">
        <v>28</v>
      </c>
      <c r="K9" s="118">
        <v>29</v>
      </c>
      <c r="L9" s="118">
        <v>30</v>
      </c>
      <c r="M9" s="113"/>
      <c r="N9" s="124"/>
      <c r="O9" s="125">
        <v>21</v>
      </c>
      <c r="P9" s="126">
        <v>22</v>
      </c>
      <c r="Q9" s="118">
        <v>23</v>
      </c>
      <c r="R9" s="118">
        <v>24</v>
      </c>
      <c r="S9" s="118">
        <v>25</v>
      </c>
      <c r="T9" s="118">
        <v>26</v>
      </c>
      <c r="U9" s="118">
        <v>27</v>
      </c>
      <c r="V9" s="118">
        <v>28</v>
      </c>
      <c r="W9" s="118">
        <v>29</v>
      </c>
      <c r="X9" s="119">
        <v>30</v>
      </c>
      <c r="Y9" s="120"/>
      <c r="Z9" s="121"/>
      <c r="AA9" s="122"/>
      <c r="AB9" s="113"/>
      <c r="AC9" s="493"/>
      <c r="AD9" s="124"/>
      <c r="AE9" s="125">
        <v>21</v>
      </c>
      <c r="AF9" s="126">
        <v>22</v>
      </c>
      <c r="AG9" s="118">
        <v>23</v>
      </c>
      <c r="AH9" s="118">
        <v>24</v>
      </c>
      <c r="AI9" s="118">
        <v>25</v>
      </c>
      <c r="AJ9" s="118">
        <v>26</v>
      </c>
      <c r="AK9" s="118">
        <v>27</v>
      </c>
      <c r="AL9" s="118">
        <v>28</v>
      </c>
      <c r="AM9" s="118">
        <v>29</v>
      </c>
      <c r="AN9" s="118">
        <v>30</v>
      </c>
      <c r="AO9" s="113"/>
      <c r="AP9" s="124"/>
      <c r="AQ9" s="125">
        <v>21</v>
      </c>
      <c r="AR9" s="126">
        <v>22</v>
      </c>
      <c r="AS9" s="118">
        <v>23</v>
      </c>
      <c r="AT9" s="118">
        <v>24</v>
      </c>
      <c r="AU9" s="118">
        <v>25</v>
      </c>
      <c r="AV9" s="118">
        <v>26</v>
      </c>
      <c r="AW9" s="118">
        <v>27</v>
      </c>
      <c r="AX9" s="118">
        <v>28</v>
      </c>
      <c r="AY9" s="118">
        <v>29</v>
      </c>
      <c r="AZ9" s="119">
        <v>30</v>
      </c>
    </row>
    <row r="10" spans="1:52" ht="3" customHeight="1">
      <c r="A10" s="127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5"/>
      <c r="Y10" s="113"/>
      <c r="Z10" s="106"/>
      <c r="AA10" s="107"/>
      <c r="AB10" s="113"/>
      <c r="AC10" s="127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5"/>
    </row>
    <row r="11" spans="1:52" ht="12.75">
      <c r="A11" s="491" t="s">
        <v>78</v>
      </c>
      <c r="B11" s="118">
        <v>0</v>
      </c>
      <c r="C11" s="118">
        <v>1</v>
      </c>
      <c r="D11" s="118">
        <v>2</v>
      </c>
      <c r="E11" s="118">
        <v>3</v>
      </c>
      <c r="F11" s="118">
        <v>4</v>
      </c>
      <c r="G11" s="118">
        <v>5</v>
      </c>
      <c r="H11" s="118">
        <v>6</v>
      </c>
      <c r="I11" s="118">
        <v>7</v>
      </c>
      <c r="J11" s="118">
        <v>8</v>
      </c>
      <c r="K11" s="118">
        <v>9</v>
      </c>
      <c r="L11" s="118">
        <v>10</v>
      </c>
      <c r="M11" s="113"/>
      <c r="N11" s="118">
        <v>0</v>
      </c>
      <c r="O11" s="118">
        <v>1</v>
      </c>
      <c r="P11" s="118">
        <v>2</v>
      </c>
      <c r="Q11" s="118">
        <v>3</v>
      </c>
      <c r="R11" s="118">
        <v>4</v>
      </c>
      <c r="S11" s="118">
        <v>5</v>
      </c>
      <c r="T11" s="118">
        <v>6</v>
      </c>
      <c r="U11" s="118">
        <v>7</v>
      </c>
      <c r="V11" s="118">
        <v>8</v>
      </c>
      <c r="W11" s="118">
        <v>9</v>
      </c>
      <c r="X11" s="119">
        <v>10</v>
      </c>
      <c r="Y11" s="120"/>
      <c r="Z11" s="121"/>
      <c r="AA11" s="122"/>
      <c r="AB11" s="113"/>
      <c r="AC11" s="491" t="s">
        <v>78</v>
      </c>
      <c r="AD11" s="118">
        <v>0</v>
      </c>
      <c r="AE11" s="118">
        <v>1</v>
      </c>
      <c r="AF11" s="118">
        <v>2</v>
      </c>
      <c r="AG11" s="118">
        <v>3</v>
      </c>
      <c r="AH11" s="118">
        <v>4</v>
      </c>
      <c r="AI11" s="118">
        <v>5</v>
      </c>
      <c r="AJ11" s="118">
        <v>6</v>
      </c>
      <c r="AK11" s="118">
        <v>7</v>
      </c>
      <c r="AL11" s="118">
        <v>8</v>
      </c>
      <c r="AM11" s="118">
        <v>9</v>
      </c>
      <c r="AN11" s="118">
        <v>10</v>
      </c>
      <c r="AO11" s="113"/>
      <c r="AP11" s="118">
        <v>0</v>
      </c>
      <c r="AQ11" s="118">
        <v>1</v>
      </c>
      <c r="AR11" s="118">
        <v>2</v>
      </c>
      <c r="AS11" s="118">
        <v>3</v>
      </c>
      <c r="AT11" s="118">
        <v>4</v>
      </c>
      <c r="AU11" s="118">
        <v>5</v>
      </c>
      <c r="AV11" s="118">
        <v>6</v>
      </c>
      <c r="AW11" s="118">
        <v>7</v>
      </c>
      <c r="AX11" s="118">
        <v>8</v>
      </c>
      <c r="AY11" s="118">
        <v>9</v>
      </c>
      <c r="AZ11" s="119">
        <v>10</v>
      </c>
    </row>
    <row r="12" spans="1:52" ht="13.5" thickBot="1">
      <c r="A12" s="492"/>
      <c r="B12" s="118"/>
      <c r="C12" s="123">
        <v>11</v>
      </c>
      <c r="D12" s="118">
        <v>12</v>
      </c>
      <c r="E12" s="118">
        <v>13</v>
      </c>
      <c r="F12" s="118">
        <v>14</v>
      </c>
      <c r="G12" s="118">
        <v>15</v>
      </c>
      <c r="H12" s="118">
        <v>16</v>
      </c>
      <c r="I12" s="118">
        <v>17</v>
      </c>
      <c r="J12" s="118">
        <v>18</v>
      </c>
      <c r="K12" s="118">
        <v>19</v>
      </c>
      <c r="L12" s="118">
        <v>20</v>
      </c>
      <c r="M12" s="113"/>
      <c r="N12" s="118"/>
      <c r="O12" s="123">
        <v>11</v>
      </c>
      <c r="P12" s="118">
        <v>12</v>
      </c>
      <c r="Q12" s="118">
        <v>13</v>
      </c>
      <c r="R12" s="118">
        <v>14</v>
      </c>
      <c r="S12" s="118">
        <v>15</v>
      </c>
      <c r="T12" s="118">
        <v>16</v>
      </c>
      <c r="U12" s="118">
        <v>17</v>
      </c>
      <c r="V12" s="118">
        <v>18</v>
      </c>
      <c r="W12" s="118">
        <v>19</v>
      </c>
      <c r="X12" s="119">
        <v>20</v>
      </c>
      <c r="Y12" s="120"/>
      <c r="Z12" s="121"/>
      <c r="AA12" s="122"/>
      <c r="AB12" s="113"/>
      <c r="AC12" s="492"/>
      <c r="AD12" s="118"/>
      <c r="AE12" s="123">
        <v>11</v>
      </c>
      <c r="AF12" s="118">
        <v>12</v>
      </c>
      <c r="AG12" s="118">
        <v>13</v>
      </c>
      <c r="AH12" s="118">
        <v>14</v>
      </c>
      <c r="AI12" s="118">
        <v>15</v>
      </c>
      <c r="AJ12" s="118">
        <v>16</v>
      </c>
      <c r="AK12" s="118">
        <v>17</v>
      </c>
      <c r="AL12" s="118">
        <v>18</v>
      </c>
      <c r="AM12" s="118">
        <v>19</v>
      </c>
      <c r="AN12" s="118">
        <v>20</v>
      </c>
      <c r="AO12" s="113"/>
      <c r="AP12" s="118"/>
      <c r="AQ12" s="123">
        <v>11</v>
      </c>
      <c r="AR12" s="118">
        <v>12</v>
      </c>
      <c r="AS12" s="118">
        <v>13</v>
      </c>
      <c r="AT12" s="118">
        <v>14</v>
      </c>
      <c r="AU12" s="118">
        <v>15</v>
      </c>
      <c r="AV12" s="118">
        <v>16</v>
      </c>
      <c r="AW12" s="118">
        <v>17</v>
      </c>
      <c r="AX12" s="118">
        <v>18</v>
      </c>
      <c r="AY12" s="118">
        <v>19</v>
      </c>
      <c r="AZ12" s="119">
        <v>20</v>
      </c>
    </row>
    <row r="13" spans="1:52" ht="13.5" thickBot="1">
      <c r="A13" s="493"/>
      <c r="B13" s="124"/>
      <c r="C13" s="125">
        <v>21</v>
      </c>
      <c r="D13" s="126">
        <v>22</v>
      </c>
      <c r="E13" s="118">
        <v>23</v>
      </c>
      <c r="F13" s="118">
        <v>24</v>
      </c>
      <c r="G13" s="118">
        <v>25</v>
      </c>
      <c r="H13" s="118">
        <v>26</v>
      </c>
      <c r="I13" s="118">
        <v>27</v>
      </c>
      <c r="J13" s="118">
        <v>28</v>
      </c>
      <c r="K13" s="118">
        <v>29</v>
      </c>
      <c r="L13" s="118">
        <v>30</v>
      </c>
      <c r="M13" s="113"/>
      <c r="N13" s="124"/>
      <c r="O13" s="125">
        <v>21</v>
      </c>
      <c r="P13" s="126">
        <v>22</v>
      </c>
      <c r="Q13" s="118">
        <v>23</v>
      </c>
      <c r="R13" s="118">
        <v>24</v>
      </c>
      <c r="S13" s="118">
        <v>25</v>
      </c>
      <c r="T13" s="118">
        <v>26</v>
      </c>
      <c r="U13" s="118">
        <v>27</v>
      </c>
      <c r="V13" s="118">
        <v>28</v>
      </c>
      <c r="W13" s="118">
        <v>29</v>
      </c>
      <c r="X13" s="119">
        <v>30</v>
      </c>
      <c r="Y13" s="120"/>
      <c r="Z13" s="121"/>
      <c r="AA13" s="122"/>
      <c r="AB13" s="113"/>
      <c r="AC13" s="493"/>
      <c r="AD13" s="124"/>
      <c r="AE13" s="125">
        <v>21</v>
      </c>
      <c r="AF13" s="126">
        <v>22</v>
      </c>
      <c r="AG13" s="118">
        <v>23</v>
      </c>
      <c r="AH13" s="118">
        <v>24</v>
      </c>
      <c r="AI13" s="118">
        <v>25</v>
      </c>
      <c r="AJ13" s="118">
        <v>26</v>
      </c>
      <c r="AK13" s="118">
        <v>27</v>
      </c>
      <c r="AL13" s="118">
        <v>28</v>
      </c>
      <c r="AM13" s="118">
        <v>29</v>
      </c>
      <c r="AN13" s="118">
        <v>30</v>
      </c>
      <c r="AO13" s="113"/>
      <c r="AP13" s="124"/>
      <c r="AQ13" s="125">
        <v>21</v>
      </c>
      <c r="AR13" s="126">
        <v>22</v>
      </c>
      <c r="AS13" s="118">
        <v>23</v>
      </c>
      <c r="AT13" s="118">
        <v>24</v>
      </c>
      <c r="AU13" s="118">
        <v>25</v>
      </c>
      <c r="AV13" s="118">
        <v>26</v>
      </c>
      <c r="AW13" s="118">
        <v>27</v>
      </c>
      <c r="AX13" s="118">
        <v>28</v>
      </c>
      <c r="AY13" s="118">
        <v>29</v>
      </c>
      <c r="AZ13" s="119">
        <v>30</v>
      </c>
    </row>
    <row r="14" spans="1:52" ht="3" customHeight="1">
      <c r="A14" s="127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5"/>
      <c r="Y14" s="113"/>
      <c r="Z14" s="106"/>
      <c r="AA14" s="107"/>
      <c r="AB14" s="113"/>
      <c r="AC14" s="127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5"/>
    </row>
    <row r="15" spans="1:52" ht="12.75">
      <c r="A15" s="491" t="s">
        <v>79</v>
      </c>
      <c r="B15" s="118">
        <v>0</v>
      </c>
      <c r="C15" s="118">
        <v>1</v>
      </c>
      <c r="D15" s="118">
        <v>2</v>
      </c>
      <c r="E15" s="118">
        <v>3</v>
      </c>
      <c r="F15" s="118">
        <v>4</v>
      </c>
      <c r="G15" s="118">
        <v>5</v>
      </c>
      <c r="H15" s="118">
        <v>6</v>
      </c>
      <c r="I15" s="118">
        <v>7</v>
      </c>
      <c r="J15" s="118">
        <v>8</v>
      </c>
      <c r="K15" s="118">
        <v>9</v>
      </c>
      <c r="L15" s="118">
        <v>10</v>
      </c>
      <c r="M15" s="113"/>
      <c r="N15" s="118">
        <v>0</v>
      </c>
      <c r="O15" s="118">
        <v>1</v>
      </c>
      <c r="P15" s="118">
        <v>2</v>
      </c>
      <c r="Q15" s="118">
        <v>3</v>
      </c>
      <c r="R15" s="118">
        <v>4</v>
      </c>
      <c r="S15" s="118">
        <v>5</v>
      </c>
      <c r="T15" s="118">
        <v>6</v>
      </c>
      <c r="U15" s="118">
        <v>7</v>
      </c>
      <c r="V15" s="118">
        <v>8</v>
      </c>
      <c r="W15" s="118">
        <v>9</v>
      </c>
      <c r="X15" s="119">
        <v>10</v>
      </c>
      <c r="Y15" s="120"/>
      <c r="Z15" s="121"/>
      <c r="AA15" s="122"/>
      <c r="AB15" s="113"/>
      <c r="AC15" s="491" t="s">
        <v>79</v>
      </c>
      <c r="AD15" s="118">
        <v>0</v>
      </c>
      <c r="AE15" s="118">
        <v>1</v>
      </c>
      <c r="AF15" s="118">
        <v>2</v>
      </c>
      <c r="AG15" s="118">
        <v>3</v>
      </c>
      <c r="AH15" s="118">
        <v>4</v>
      </c>
      <c r="AI15" s="118">
        <v>5</v>
      </c>
      <c r="AJ15" s="118">
        <v>6</v>
      </c>
      <c r="AK15" s="118">
        <v>7</v>
      </c>
      <c r="AL15" s="118">
        <v>8</v>
      </c>
      <c r="AM15" s="118">
        <v>9</v>
      </c>
      <c r="AN15" s="118">
        <v>10</v>
      </c>
      <c r="AO15" s="113"/>
      <c r="AP15" s="118">
        <v>0</v>
      </c>
      <c r="AQ15" s="118">
        <v>1</v>
      </c>
      <c r="AR15" s="118">
        <v>2</v>
      </c>
      <c r="AS15" s="118">
        <v>3</v>
      </c>
      <c r="AT15" s="118">
        <v>4</v>
      </c>
      <c r="AU15" s="118">
        <v>5</v>
      </c>
      <c r="AV15" s="118">
        <v>6</v>
      </c>
      <c r="AW15" s="118">
        <v>7</v>
      </c>
      <c r="AX15" s="118">
        <v>8</v>
      </c>
      <c r="AY15" s="118">
        <v>9</v>
      </c>
      <c r="AZ15" s="119">
        <v>10</v>
      </c>
    </row>
    <row r="16" spans="1:52" ht="13.5" thickBot="1">
      <c r="A16" s="492"/>
      <c r="B16" s="118"/>
      <c r="C16" s="123">
        <v>11</v>
      </c>
      <c r="D16" s="118">
        <v>12</v>
      </c>
      <c r="E16" s="118">
        <v>13</v>
      </c>
      <c r="F16" s="118">
        <v>14</v>
      </c>
      <c r="G16" s="118">
        <v>15</v>
      </c>
      <c r="H16" s="118">
        <v>16</v>
      </c>
      <c r="I16" s="118">
        <v>17</v>
      </c>
      <c r="J16" s="118">
        <v>18</v>
      </c>
      <c r="K16" s="118">
        <v>19</v>
      </c>
      <c r="L16" s="118">
        <v>20</v>
      </c>
      <c r="M16" s="113"/>
      <c r="N16" s="118"/>
      <c r="O16" s="123">
        <v>11</v>
      </c>
      <c r="P16" s="118">
        <v>12</v>
      </c>
      <c r="Q16" s="118">
        <v>13</v>
      </c>
      <c r="R16" s="118">
        <v>14</v>
      </c>
      <c r="S16" s="118">
        <v>15</v>
      </c>
      <c r="T16" s="118">
        <v>16</v>
      </c>
      <c r="U16" s="118">
        <v>17</v>
      </c>
      <c r="V16" s="118">
        <v>18</v>
      </c>
      <c r="W16" s="118">
        <v>19</v>
      </c>
      <c r="X16" s="119">
        <v>20</v>
      </c>
      <c r="Y16" s="120"/>
      <c r="Z16" s="121"/>
      <c r="AA16" s="122"/>
      <c r="AB16" s="113"/>
      <c r="AC16" s="492"/>
      <c r="AD16" s="118"/>
      <c r="AE16" s="123">
        <v>11</v>
      </c>
      <c r="AF16" s="118">
        <v>12</v>
      </c>
      <c r="AG16" s="118">
        <v>13</v>
      </c>
      <c r="AH16" s="118">
        <v>14</v>
      </c>
      <c r="AI16" s="118">
        <v>15</v>
      </c>
      <c r="AJ16" s="118">
        <v>16</v>
      </c>
      <c r="AK16" s="118">
        <v>17</v>
      </c>
      <c r="AL16" s="118">
        <v>18</v>
      </c>
      <c r="AM16" s="118">
        <v>19</v>
      </c>
      <c r="AN16" s="118">
        <v>20</v>
      </c>
      <c r="AO16" s="113"/>
      <c r="AP16" s="118"/>
      <c r="AQ16" s="123">
        <v>11</v>
      </c>
      <c r="AR16" s="118">
        <v>12</v>
      </c>
      <c r="AS16" s="118">
        <v>13</v>
      </c>
      <c r="AT16" s="118">
        <v>14</v>
      </c>
      <c r="AU16" s="118">
        <v>15</v>
      </c>
      <c r="AV16" s="118">
        <v>16</v>
      </c>
      <c r="AW16" s="118">
        <v>17</v>
      </c>
      <c r="AX16" s="118">
        <v>18</v>
      </c>
      <c r="AY16" s="118">
        <v>19</v>
      </c>
      <c r="AZ16" s="119">
        <v>20</v>
      </c>
    </row>
    <row r="17" spans="1:52" ht="13.5" thickBot="1">
      <c r="A17" s="493"/>
      <c r="B17" s="124"/>
      <c r="C17" s="125">
        <v>21</v>
      </c>
      <c r="D17" s="126">
        <v>22</v>
      </c>
      <c r="E17" s="118">
        <v>23</v>
      </c>
      <c r="F17" s="118">
        <v>24</v>
      </c>
      <c r="G17" s="118">
        <v>25</v>
      </c>
      <c r="H17" s="118">
        <v>26</v>
      </c>
      <c r="I17" s="118">
        <v>27</v>
      </c>
      <c r="J17" s="118">
        <v>28</v>
      </c>
      <c r="K17" s="118">
        <v>29</v>
      </c>
      <c r="L17" s="118">
        <v>30</v>
      </c>
      <c r="M17" s="113"/>
      <c r="N17" s="124"/>
      <c r="O17" s="125">
        <v>21</v>
      </c>
      <c r="P17" s="126">
        <v>22</v>
      </c>
      <c r="Q17" s="118">
        <v>23</v>
      </c>
      <c r="R17" s="118">
        <v>24</v>
      </c>
      <c r="S17" s="118">
        <v>25</v>
      </c>
      <c r="T17" s="118">
        <v>26</v>
      </c>
      <c r="U17" s="118">
        <v>27</v>
      </c>
      <c r="V17" s="118">
        <v>28</v>
      </c>
      <c r="W17" s="118">
        <v>29</v>
      </c>
      <c r="X17" s="119">
        <v>30</v>
      </c>
      <c r="Y17" s="120"/>
      <c r="Z17" s="121"/>
      <c r="AA17" s="122"/>
      <c r="AB17" s="113"/>
      <c r="AC17" s="493"/>
      <c r="AD17" s="124"/>
      <c r="AE17" s="125">
        <v>21</v>
      </c>
      <c r="AF17" s="126">
        <v>22</v>
      </c>
      <c r="AG17" s="118">
        <v>23</v>
      </c>
      <c r="AH17" s="118">
        <v>24</v>
      </c>
      <c r="AI17" s="118">
        <v>25</v>
      </c>
      <c r="AJ17" s="118">
        <v>26</v>
      </c>
      <c r="AK17" s="118">
        <v>27</v>
      </c>
      <c r="AL17" s="118">
        <v>28</v>
      </c>
      <c r="AM17" s="118">
        <v>29</v>
      </c>
      <c r="AN17" s="118">
        <v>30</v>
      </c>
      <c r="AO17" s="113"/>
      <c r="AP17" s="124"/>
      <c r="AQ17" s="125">
        <v>21</v>
      </c>
      <c r="AR17" s="126">
        <v>22</v>
      </c>
      <c r="AS17" s="118">
        <v>23</v>
      </c>
      <c r="AT17" s="118">
        <v>24</v>
      </c>
      <c r="AU17" s="118">
        <v>25</v>
      </c>
      <c r="AV17" s="118">
        <v>26</v>
      </c>
      <c r="AW17" s="118">
        <v>27</v>
      </c>
      <c r="AX17" s="118">
        <v>28</v>
      </c>
      <c r="AY17" s="118">
        <v>29</v>
      </c>
      <c r="AZ17" s="119">
        <v>30</v>
      </c>
    </row>
    <row r="18" spans="1:52" ht="12.75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5"/>
      <c r="Y18" s="113"/>
      <c r="Z18" s="106"/>
      <c r="AA18" s="107"/>
      <c r="AB18" s="113"/>
      <c r="AC18" s="114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5"/>
    </row>
    <row r="19" spans="1:52" ht="12.75">
      <c r="A19" s="128" t="s">
        <v>80</v>
      </c>
      <c r="B19" s="113"/>
      <c r="C19" s="113"/>
      <c r="D19" s="113"/>
      <c r="E19" s="113"/>
      <c r="F19" s="113"/>
      <c r="G19" s="116"/>
      <c r="H19" s="116"/>
      <c r="I19" s="129" t="s">
        <v>26</v>
      </c>
      <c r="J19" s="116"/>
      <c r="K19" s="116"/>
      <c r="L19" s="113"/>
      <c r="M19" s="130" t="s">
        <v>81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5"/>
      <c r="Y19" s="113"/>
      <c r="Z19" s="106"/>
      <c r="AA19" s="107"/>
      <c r="AB19" s="113"/>
      <c r="AC19" s="128" t="s">
        <v>80</v>
      </c>
      <c r="AD19" s="113"/>
      <c r="AE19" s="113"/>
      <c r="AF19" s="113"/>
      <c r="AG19" s="113"/>
      <c r="AH19" s="113"/>
      <c r="AI19" s="116"/>
      <c r="AJ19" s="116"/>
      <c r="AK19" s="129" t="s">
        <v>26</v>
      </c>
      <c r="AL19" s="116"/>
      <c r="AM19" s="116"/>
      <c r="AN19" s="113"/>
      <c r="AO19" s="130" t="s">
        <v>81</v>
      </c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5"/>
    </row>
    <row r="20" spans="1:52" ht="12.75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5"/>
      <c r="Y20" s="113"/>
      <c r="Z20" s="106"/>
      <c r="AA20" s="107"/>
      <c r="AB20" s="113"/>
      <c r="AC20" s="114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5"/>
    </row>
    <row r="21" spans="1:52" ht="12.75">
      <c r="A21" s="128" t="s">
        <v>82</v>
      </c>
      <c r="B21" s="113"/>
      <c r="C21" s="113"/>
      <c r="D21" s="149" t="str">
        <f>Los!$B$21</f>
        <v>SKB Č. Krumlov "B"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5"/>
      <c r="Y21" s="113"/>
      <c r="Z21" s="106"/>
      <c r="AA21" s="107"/>
      <c r="AB21" s="113"/>
      <c r="AC21" s="128" t="s">
        <v>82</v>
      </c>
      <c r="AD21" s="113"/>
      <c r="AE21" s="113"/>
      <c r="AF21" s="149" t="str">
        <f>Los!$B$21</f>
        <v>SKB Č. Krumlov "B"</v>
      </c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5"/>
    </row>
    <row r="22" spans="1:52" ht="13.5" thickBo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3"/>
      <c r="Y22" s="113"/>
      <c r="Z22" s="106"/>
      <c r="AA22" s="107"/>
      <c r="AB22" s="113"/>
      <c r="AC22" s="131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</row>
    <row r="23" spans="1:41" s="135" customFormat="1" ht="8.25">
      <c r="A23" s="134" t="s">
        <v>83</v>
      </c>
      <c r="M23" s="134"/>
      <c r="Z23" s="136"/>
      <c r="AA23" s="137"/>
      <c r="AB23" s="138"/>
      <c r="AC23" s="134" t="s">
        <v>83</v>
      </c>
      <c r="AO23" s="134"/>
    </row>
    <row r="24" spans="1:52" ht="19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06"/>
      <c r="AA24" s="107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</row>
    <row r="25" spans="1:53" ht="12.7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0"/>
      <c r="AA25" s="141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13"/>
    </row>
    <row r="26" spans="1:53" ht="12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3"/>
      <c r="AA26" s="144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13"/>
    </row>
    <row r="27" spans="26:28" ht="12.75" customHeight="1">
      <c r="Z27" s="106"/>
      <c r="AA27" s="107"/>
      <c r="AB27" s="113"/>
    </row>
    <row r="28" spans="26:28" ht="4.5" customHeight="1">
      <c r="Z28" s="106"/>
      <c r="AA28" s="107"/>
      <c r="AB28" s="113"/>
    </row>
    <row r="29" spans="1:47" ht="13.5" thickBot="1">
      <c r="A29" s="105" t="str">
        <f>A2</f>
        <v>II. LIGA JIŽNÍ ČECHY</v>
      </c>
      <c r="D29" s="105" t="str">
        <f>D2</f>
        <v>3. Kolo</v>
      </c>
      <c r="S29" s="105" t="str">
        <f>Los!B42</f>
        <v>čtyřhra žen</v>
      </c>
      <c r="Z29" s="106"/>
      <c r="AA29" s="107"/>
      <c r="AB29" s="113"/>
      <c r="AC29" s="105" t="str">
        <f>A2</f>
        <v>II. LIGA JIŽNÍ ČECHY</v>
      </c>
      <c r="AF29" s="105" t="str">
        <f>D2</f>
        <v>3. Kolo</v>
      </c>
      <c r="AU29" s="105" t="str">
        <f>Los!B43</f>
        <v>1.čtyřhra mužů</v>
      </c>
    </row>
    <row r="30" spans="1:52" ht="22.5" customHeight="1">
      <c r="A30" s="150" t="str">
        <f>A3</f>
        <v>4-5</v>
      </c>
      <c r="B30" s="108" t="s">
        <v>86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 t="s">
        <v>75</v>
      </c>
      <c r="S30" s="109"/>
      <c r="T30" s="109"/>
      <c r="U30" s="111"/>
      <c r="V30" s="111"/>
      <c r="W30" s="111"/>
      <c r="X30" s="112"/>
      <c r="Y30" s="113"/>
      <c r="Z30" s="106"/>
      <c r="AA30" s="107"/>
      <c r="AB30" s="113"/>
      <c r="AC30" s="150" t="str">
        <f>A3</f>
        <v>4-5</v>
      </c>
      <c r="AD30" s="108" t="s">
        <v>87</v>
      </c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10" t="s">
        <v>75</v>
      </c>
      <c r="AU30" s="109"/>
      <c r="AV30" s="109"/>
      <c r="AW30" s="111"/>
      <c r="AX30" s="111"/>
      <c r="AY30" s="111"/>
      <c r="AZ30" s="112"/>
    </row>
    <row r="31" spans="1:52" ht="12.75">
      <c r="A31" s="152" t="str">
        <f>A4</f>
        <v>III. kolo</v>
      </c>
      <c r="B31" s="113"/>
      <c r="C31" s="113" t="str">
        <f>C4</f>
        <v>TJ Sokol Křemže "B"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 t="str">
        <f>N4</f>
        <v>TJ Sokol Vodňany</v>
      </c>
      <c r="O31" s="113"/>
      <c r="P31" s="113"/>
      <c r="Q31" s="113"/>
      <c r="R31" s="113"/>
      <c r="S31" s="113"/>
      <c r="T31" s="113"/>
      <c r="U31" s="113"/>
      <c r="V31" s="113"/>
      <c r="W31" s="113"/>
      <c r="X31" s="115"/>
      <c r="Y31" s="113"/>
      <c r="Z31" s="106"/>
      <c r="AA31" s="107"/>
      <c r="AB31" s="113"/>
      <c r="AC31" s="152" t="str">
        <f>A4</f>
        <v>III. kolo</v>
      </c>
      <c r="AD31" s="113"/>
      <c r="AE31" s="113" t="str">
        <f>C4</f>
        <v>TJ Sokol Křemže "B"</v>
      </c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 t="str">
        <f>N4</f>
        <v>TJ Sokol Vodňany</v>
      </c>
      <c r="AQ31" s="113"/>
      <c r="AR31" s="113"/>
      <c r="AS31" s="113"/>
      <c r="AT31" s="113"/>
      <c r="AU31" s="113"/>
      <c r="AV31" s="113"/>
      <c r="AW31" s="113"/>
      <c r="AX31" s="113"/>
      <c r="AY31" s="113"/>
      <c r="AZ31" s="115"/>
    </row>
    <row r="32" spans="1:52" ht="15.75">
      <c r="A32" s="147" t="s">
        <v>76</v>
      </c>
      <c r="B32" s="154" t="str">
        <f>'4-5'!B10</f>
        <v>Motejlová,Weberová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6" t="s">
        <v>26</v>
      </c>
      <c r="N32" s="154" t="str">
        <f>'4-5'!C10</f>
        <v>xxx</v>
      </c>
      <c r="O32" s="116"/>
      <c r="P32" s="116"/>
      <c r="Q32" s="116"/>
      <c r="R32" s="116"/>
      <c r="S32" s="116"/>
      <c r="T32" s="116"/>
      <c r="U32" s="116"/>
      <c r="V32" s="116"/>
      <c r="W32" s="116"/>
      <c r="X32" s="115"/>
      <c r="Y32" s="113"/>
      <c r="Z32" s="106"/>
      <c r="AA32" s="107"/>
      <c r="AB32" s="113"/>
      <c r="AC32" s="147" t="s">
        <v>76</v>
      </c>
      <c r="AD32" s="154" t="str">
        <f>'4-5'!B11</f>
        <v>Fošum, Kodat</v>
      </c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6" t="s">
        <v>26</v>
      </c>
      <c r="AP32" s="154" t="str">
        <f>'4-5'!C11</f>
        <v>Bouberle, Nečas</v>
      </c>
      <c r="AQ32" s="116"/>
      <c r="AR32" s="116"/>
      <c r="AS32" s="116"/>
      <c r="AT32" s="116"/>
      <c r="AU32" s="116"/>
      <c r="AV32" s="116"/>
      <c r="AW32" s="116"/>
      <c r="AX32" s="116"/>
      <c r="AY32" s="116"/>
      <c r="AZ32" s="115"/>
    </row>
    <row r="33" spans="1:52" ht="12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5"/>
      <c r="Y33" s="113"/>
      <c r="Z33" s="106"/>
      <c r="AA33" s="107"/>
      <c r="AB33" s="113"/>
      <c r="AC33" s="114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5"/>
    </row>
    <row r="34" spans="1:52" ht="12.75">
      <c r="A34" s="491" t="s">
        <v>77</v>
      </c>
      <c r="B34" s="118">
        <v>0</v>
      </c>
      <c r="C34" s="118">
        <v>1</v>
      </c>
      <c r="D34" s="118">
        <v>2</v>
      </c>
      <c r="E34" s="118">
        <v>3</v>
      </c>
      <c r="F34" s="118">
        <v>4</v>
      </c>
      <c r="G34" s="118">
        <v>5</v>
      </c>
      <c r="H34" s="118">
        <v>6</v>
      </c>
      <c r="I34" s="118">
        <v>7</v>
      </c>
      <c r="J34" s="118">
        <v>8</v>
      </c>
      <c r="K34" s="118">
        <v>9</v>
      </c>
      <c r="L34" s="118">
        <v>10</v>
      </c>
      <c r="M34" s="113"/>
      <c r="N34" s="118">
        <v>0</v>
      </c>
      <c r="O34" s="118">
        <v>1</v>
      </c>
      <c r="P34" s="118">
        <v>2</v>
      </c>
      <c r="Q34" s="118">
        <v>3</v>
      </c>
      <c r="R34" s="118">
        <v>4</v>
      </c>
      <c r="S34" s="118">
        <v>5</v>
      </c>
      <c r="T34" s="118">
        <v>6</v>
      </c>
      <c r="U34" s="118">
        <v>7</v>
      </c>
      <c r="V34" s="118">
        <v>8</v>
      </c>
      <c r="W34" s="118">
        <v>9</v>
      </c>
      <c r="X34" s="119">
        <v>10</v>
      </c>
      <c r="Y34" s="120"/>
      <c r="Z34" s="121"/>
      <c r="AA34" s="122"/>
      <c r="AB34" s="113"/>
      <c r="AC34" s="491" t="s">
        <v>77</v>
      </c>
      <c r="AD34" s="118">
        <v>0</v>
      </c>
      <c r="AE34" s="118">
        <v>1</v>
      </c>
      <c r="AF34" s="118">
        <v>2</v>
      </c>
      <c r="AG34" s="118">
        <v>3</v>
      </c>
      <c r="AH34" s="118">
        <v>4</v>
      </c>
      <c r="AI34" s="118">
        <v>5</v>
      </c>
      <c r="AJ34" s="118">
        <v>6</v>
      </c>
      <c r="AK34" s="118">
        <v>7</v>
      </c>
      <c r="AL34" s="118">
        <v>8</v>
      </c>
      <c r="AM34" s="118">
        <v>9</v>
      </c>
      <c r="AN34" s="118">
        <v>10</v>
      </c>
      <c r="AO34" s="113"/>
      <c r="AP34" s="118">
        <v>0</v>
      </c>
      <c r="AQ34" s="118">
        <v>1</v>
      </c>
      <c r="AR34" s="118">
        <v>2</v>
      </c>
      <c r="AS34" s="118">
        <v>3</v>
      </c>
      <c r="AT34" s="118">
        <v>4</v>
      </c>
      <c r="AU34" s="118">
        <v>5</v>
      </c>
      <c r="AV34" s="118">
        <v>6</v>
      </c>
      <c r="AW34" s="118">
        <v>7</v>
      </c>
      <c r="AX34" s="118">
        <v>8</v>
      </c>
      <c r="AY34" s="118">
        <v>9</v>
      </c>
      <c r="AZ34" s="119">
        <v>10</v>
      </c>
    </row>
    <row r="35" spans="1:52" ht="13.5" thickBot="1">
      <c r="A35" s="492"/>
      <c r="B35" s="118"/>
      <c r="C35" s="123">
        <v>11</v>
      </c>
      <c r="D35" s="118">
        <v>12</v>
      </c>
      <c r="E35" s="118">
        <v>13</v>
      </c>
      <c r="F35" s="118">
        <v>14</v>
      </c>
      <c r="G35" s="118">
        <v>15</v>
      </c>
      <c r="H35" s="118">
        <v>16</v>
      </c>
      <c r="I35" s="118">
        <v>17</v>
      </c>
      <c r="J35" s="118">
        <v>18</v>
      </c>
      <c r="K35" s="118">
        <v>19</v>
      </c>
      <c r="L35" s="118">
        <v>20</v>
      </c>
      <c r="M35" s="113"/>
      <c r="N35" s="118"/>
      <c r="O35" s="123">
        <v>11</v>
      </c>
      <c r="P35" s="118">
        <v>12</v>
      </c>
      <c r="Q35" s="118">
        <v>13</v>
      </c>
      <c r="R35" s="118">
        <v>14</v>
      </c>
      <c r="S35" s="118">
        <v>15</v>
      </c>
      <c r="T35" s="118">
        <v>16</v>
      </c>
      <c r="U35" s="118">
        <v>17</v>
      </c>
      <c r="V35" s="118">
        <v>18</v>
      </c>
      <c r="W35" s="118">
        <v>19</v>
      </c>
      <c r="X35" s="119">
        <v>20</v>
      </c>
      <c r="Y35" s="120"/>
      <c r="Z35" s="121"/>
      <c r="AA35" s="122"/>
      <c r="AB35" s="113"/>
      <c r="AC35" s="492"/>
      <c r="AD35" s="118"/>
      <c r="AE35" s="123">
        <v>11</v>
      </c>
      <c r="AF35" s="118">
        <v>12</v>
      </c>
      <c r="AG35" s="118">
        <v>13</v>
      </c>
      <c r="AH35" s="118">
        <v>14</v>
      </c>
      <c r="AI35" s="118">
        <v>15</v>
      </c>
      <c r="AJ35" s="118">
        <v>16</v>
      </c>
      <c r="AK35" s="118">
        <v>17</v>
      </c>
      <c r="AL35" s="118">
        <v>18</v>
      </c>
      <c r="AM35" s="118">
        <v>19</v>
      </c>
      <c r="AN35" s="118">
        <v>20</v>
      </c>
      <c r="AO35" s="113"/>
      <c r="AP35" s="118"/>
      <c r="AQ35" s="123">
        <v>11</v>
      </c>
      <c r="AR35" s="118">
        <v>12</v>
      </c>
      <c r="AS35" s="118">
        <v>13</v>
      </c>
      <c r="AT35" s="118">
        <v>14</v>
      </c>
      <c r="AU35" s="118">
        <v>15</v>
      </c>
      <c r="AV35" s="118">
        <v>16</v>
      </c>
      <c r="AW35" s="118">
        <v>17</v>
      </c>
      <c r="AX35" s="118">
        <v>18</v>
      </c>
      <c r="AY35" s="118">
        <v>19</v>
      </c>
      <c r="AZ35" s="119">
        <v>20</v>
      </c>
    </row>
    <row r="36" spans="1:52" ht="13.5" thickBot="1">
      <c r="A36" s="493"/>
      <c r="B36" s="124"/>
      <c r="C36" s="125">
        <v>21</v>
      </c>
      <c r="D36" s="126">
        <v>22</v>
      </c>
      <c r="E36" s="118">
        <v>23</v>
      </c>
      <c r="F36" s="118">
        <v>24</v>
      </c>
      <c r="G36" s="118">
        <v>25</v>
      </c>
      <c r="H36" s="118">
        <v>26</v>
      </c>
      <c r="I36" s="118">
        <v>27</v>
      </c>
      <c r="J36" s="118">
        <v>28</v>
      </c>
      <c r="K36" s="118">
        <v>29</v>
      </c>
      <c r="L36" s="118">
        <v>30</v>
      </c>
      <c r="M36" s="113"/>
      <c r="N36" s="124"/>
      <c r="O36" s="125">
        <v>21</v>
      </c>
      <c r="P36" s="126">
        <v>22</v>
      </c>
      <c r="Q36" s="118">
        <v>23</v>
      </c>
      <c r="R36" s="118">
        <v>24</v>
      </c>
      <c r="S36" s="118">
        <v>25</v>
      </c>
      <c r="T36" s="118">
        <v>26</v>
      </c>
      <c r="U36" s="118">
        <v>27</v>
      </c>
      <c r="V36" s="118">
        <v>28</v>
      </c>
      <c r="W36" s="118">
        <v>29</v>
      </c>
      <c r="X36" s="119">
        <v>30</v>
      </c>
      <c r="Y36" s="120"/>
      <c r="Z36" s="121"/>
      <c r="AA36" s="122"/>
      <c r="AB36" s="113"/>
      <c r="AC36" s="493"/>
      <c r="AD36" s="124"/>
      <c r="AE36" s="125">
        <v>21</v>
      </c>
      <c r="AF36" s="126">
        <v>22</v>
      </c>
      <c r="AG36" s="118">
        <v>23</v>
      </c>
      <c r="AH36" s="118">
        <v>24</v>
      </c>
      <c r="AI36" s="118">
        <v>25</v>
      </c>
      <c r="AJ36" s="118">
        <v>26</v>
      </c>
      <c r="AK36" s="118">
        <v>27</v>
      </c>
      <c r="AL36" s="118">
        <v>28</v>
      </c>
      <c r="AM36" s="118">
        <v>29</v>
      </c>
      <c r="AN36" s="118">
        <v>30</v>
      </c>
      <c r="AO36" s="113"/>
      <c r="AP36" s="124"/>
      <c r="AQ36" s="125">
        <v>21</v>
      </c>
      <c r="AR36" s="126">
        <v>22</v>
      </c>
      <c r="AS36" s="118">
        <v>23</v>
      </c>
      <c r="AT36" s="118">
        <v>24</v>
      </c>
      <c r="AU36" s="118">
        <v>25</v>
      </c>
      <c r="AV36" s="118">
        <v>26</v>
      </c>
      <c r="AW36" s="118">
        <v>27</v>
      </c>
      <c r="AX36" s="118">
        <v>28</v>
      </c>
      <c r="AY36" s="118">
        <v>29</v>
      </c>
      <c r="AZ36" s="119">
        <v>30</v>
      </c>
    </row>
    <row r="37" spans="1:52" ht="3" customHeight="1">
      <c r="A37" s="127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5"/>
      <c r="Y37" s="113"/>
      <c r="Z37" s="106"/>
      <c r="AA37" s="107"/>
      <c r="AB37" s="113"/>
      <c r="AC37" s="127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5"/>
    </row>
    <row r="38" spans="1:52" ht="12.75">
      <c r="A38" s="491" t="s">
        <v>78</v>
      </c>
      <c r="B38" s="118">
        <v>0</v>
      </c>
      <c r="C38" s="118">
        <v>1</v>
      </c>
      <c r="D38" s="118">
        <v>2</v>
      </c>
      <c r="E38" s="118">
        <v>3</v>
      </c>
      <c r="F38" s="118">
        <v>4</v>
      </c>
      <c r="G38" s="118">
        <v>5</v>
      </c>
      <c r="H38" s="118">
        <v>6</v>
      </c>
      <c r="I38" s="118">
        <v>7</v>
      </c>
      <c r="J38" s="118">
        <v>8</v>
      </c>
      <c r="K38" s="118">
        <v>9</v>
      </c>
      <c r="L38" s="118">
        <v>10</v>
      </c>
      <c r="M38" s="113"/>
      <c r="N38" s="118">
        <v>0</v>
      </c>
      <c r="O38" s="118">
        <v>1</v>
      </c>
      <c r="P38" s="118">
        <v>2</v>
      </c>
      <c r="Q38" s="118">
        <v>3</v>
      </c>
      <c r="R38" s="118">
        <v>4</v>
      </c>
      <c r="S38" s="118">
        <v>5</v>
      </c>
      <c r="T38" s="118">
        <v>6</v>
      </c>
      <c r="U38" s="118">
        <v>7</v>
      </c>
      <c r="V38" s="118">
        <v>8</v>
      </c>
      <c r="W38" s="118">
        <v>9</v>
      </c>
      <c r="X38" s="119">
        <v>10</v>
      </c>
      <c r="Y38" s="120"/>
      <c r="Z38" s="121"/>
      <c r="AA38" s="122"/>
      <c r="AB38" s="113"/>
      <c r="AC38" s="491" t="s">
        <v>78</v>
      </c>
      <c r="AD38" s="118">
        <v>0</v>
      </c>
      <c r="AE38" s="118">
        <v>1</v>
      </c>
      <c r="AF38" s="118">
        <v>2</v>
      </c>
      <c r="AG38" s="118">
        <v>3</v>
      </c>
      <c r="AH38" s="118">
        <v>4</v>
      </c>
      <c r="AI38" s="118">
        <v>5</v>
      </c>
      <c r="AJ38" s="118">
        <v>6</v>
      </c>
      <c r="AK38" s="118">
        <v>7</v>
      </c>
      <c r="AL38" s="118">
        <v>8</v>
      </c>
      <c r="AM38" s="118">
        <v>9</v>
      </c>
      <c r="AN38" s="118">
        <v>10</v>
      </c>
      <c r="AO38" s="113"/>
      <c r="AP38" s="118">
        <v>0</v>
      </c>
      <c r="AQ38" s="118">
        <v>1</v>
      </c>
      <c r="AR38" s="118">
        <v>2</v>
      </c>
      <c r="AS38" s="118">
        <v>3</v>
      </c>
      <c r="AT38" s="118">
        <v>4</v>
      </c>
      <c r="AU38" s="118">
        <v>5</v>
      </c>
      <c r="AV38" s="118">
        <v>6</v>
      </c>
      <c r="AW38" s="118">
        <v>7</v>
      </c>
      <c r="AX38" s="118">
        <v>8</v>
      </c>
      <c r="AY38" s="118">
        <v>9</v>
      </c>
      <c r="AZ38" s="119">
        <v>10</v>
      </c>
    </row>
    <row r="39" spans="1:52" ht="13.5" thickBot="1">
      <c r="A39" s="492"/>
      <c r="B39" s="118"/>
      <c r="C39" s="123">
        <v>11</v>
      </c>
      <c r="D39" s="118">
        <v>12</v>
      </c>
      <c r="E39" s="118">
        <v>13</v>
      </c>
      <c r="F39" s="118">
        <v>14</v>
      </c>
      <c r="G39" s="118">
        <v>15</v>
      </c>
      <c r="H39" s="118">
        <v>16</v>
      </c>
      <c r="I39" s="118">
        <v>17</v>
      </c>
      <c r="J39" s="118">
        <v>18</v>
      </c>
      <c r="K39" s="118">
        <v>19</v>
      </c>
      <c r="L39" s="118">
        <v>20</v>
      </c>
      <c r="M39" s="113"/>
      <c r="N39" s="118"/>
      <c r="O39" s="123">
        <v>11</v>
      </c>
      <c r="P39" s="118">
        <v>12</v>
      </c>
      <c r="Q39" s="118">
        <v>13</v>
      </c>
      <c r="R39" s="118">
        <v>14</v>
      </c>
      <c r="S39" s="118">
        <v>15</v>
      </c>
      <c r="T39" s="118">
        <v>16</v>
      </c>
      <c r="U39" s="118">
        <v>17</v>
      </c>
      <c r="V39" s="118">
        <v>18</v>
      </c>
      <c r="W39" s="118">
        <v>19</v>
      </c>
      <c r="X39" s="119">
        <v>20</v>
      </c>
      <c r="Y39" s="120"/>
      <c r="Z39" s="121"/>
      <c r="AA39" s="122"/>
      <c r="AB39" s="113"/>
      <c r="AC39" s="492"/>
      <c r="AD39" s="118"/>
      <c r="AE39" s="123">
        <v>11</v>
      </c>
      <c r="AF39" s="118">
        <v>12</v>
      </c>
      <c r="AG39" s="118">
        <v>13</v>
      </c>
      <c r="AH39" s="118">
        <v>14</v>
      </c>
      <c r="AI39" s="118">
        <v>15</v>
      </c>
      <c r="AJ39" s="118">
        <v>16</v>
      </c>
      <c r="AK39" s="118">
        <v>17</v>
      </c>
      <c r="AL39" s="118">
        <v>18</v>
      </c>
      <c r="AM39" s="118">
        <v>19</v>
      </c>
      <c r="AN39" s="118">
        <v>20</v>
      </c>
      <c r="AO39" s="113"/>
      <c r="AP39" s="118"/>
      <c r="AQ39" s="123">
        <v>11</v>
      </c>
      <c r="AR39" s="118">
        <v>12</v>
      </c>
      <c r="AS39" s="118">
        <v>13</v>
      </c>
      <c r="AT39" s="118">
        <v>14</v>
      </c>
      <c r="AU39" s="118">
        <v>15</v>
      </c>
      <c r="AV39" s="118">
        <v>16</v>
      </c>
      <c r="AW39" s="118">
        <v>17</v>
      </c>
      <c r="AX39" s="118">
        <v>18</v>
      </c>
      <c r="AY39" s="118">
        <v>19</v>
      </c>
      <c r="AZ39" s="119">
        <v>20</v>
      </c>
    </row>
    <row r="40" spans="1:52" ht="13.5" thickBot="1">
      <c r="A40" s="493"/>
      <c r="B40" s="124"/>
      <c r="C40" s="125">
        <v>21</v>
      </c>
      <c r="D40" s="126">
        <v>22</v>
      </c>
      <c r="E40" s="118">
        <v>23</v>
      </c>
      <c r="F40" s="118">
        <v>24</v>
      </c>
      <c r="G40" s="118">
        <v>25</v>
      </c>
      <c r="H40" s="118">
        <v>26</v>
      </c>
      <c r="I40" s="118">
        <v>27</v>
      </c>
      <c r="J40" s="118">
        <v>28</v>
      </c>
      <c r="K40" s="118">
        <v>29</v>
      </c>
      <c r="L40" s="118">
        <v>30</v>
      </c>
      <c r="M40" s="113"/>
      <c r="N40" s="124"/>
      <c r="O40" s="125">
        <v>21</v>
      </c>
      <c r="P40" s="126">
        <v>22</v>
      </c>
      <c r="Q40" s="118">
        <v>23</v>
      </c>
      <c r="R40" s="118">
        <v>24</v>
      </c>
      <c r="S40" s="118">
        <v>25</v>
      </c>
      <c r="T40" s="118">
        <v>26</v>
      </c>
      <c r="U40" s="118">
        <v>27</v>
      </c>
      <c r="V40" s="118">
        <v>28</v>
      </c>
      <c r="W40" s="118">
        <v>29</v>
      </c>
      <c r="X40" s="119">
        <v>30</v>
      </c>
      <c r="Y40" s="120"/>
      <c r="Z40" s="121"/>
      <c r="AA40" s="122"/>
      <c r="AB40" s="113"/>
      <c r="AC40" s="493"/>
      <c r="AD40" s="124"/>
      <c r="AE40" s="125">
        <v>21</v>
      </c>
      <c r="AF40" s="126">
        <v>22</v>
      </c>
      <c r="AG40" s="118">
        <v>23</v>
      </c>
      <c r="AH40" s="118">
        <v>24</v>
      </c>
      <c r="AI40" s="118">
        <v>25</v>
      </c>
      <c r="AJ40" s="118">
        <v>26</v>
      </c>
      <c r="AK40" s="118">
        <v>27</v>
      </c>
      <c r="AL40" s="118">
        <v>28</v>
      </c>
      <c r="AM40" s="118">
        <v>29</v>
      </c>
      <c r="AN40" s="118">
        <v>30</v>
      </c>
      <c r="AO40" s="113"/>
      <c r="AP40" s="124"/>
      <c r="AQ40" s="125">
        <v>21</v>
      </c>
      <c r="AR40" s="126">
        <v>22</v>
      </c>
      <c r="AS40" s="118">
        <v>23</v>
      </c>
      <c r="AT40" s="118">
        <v>24</v>
      </c>
      <c r="AU40" s="118">
        <v>25</v>
      </c>
      <c r="AV40" s="118">
        <v>26</v>
      </c>
      <c r="AW40" s="118">
        <v>27</v>
      </c>
      <c r="AX40" s="118">
        <v>28</v>
      </c>
      <c r="AY40" s="118">
        <v>29</v>
      </c>
      <c r="AZ40" s="119">
        <v>30</v>
      </c>
    </row>
    <row r="41" spans="1:52" ht="3" customHeight="1">
      <c r="A41" s="127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5"/>
      <c r="Y41" s="113"/>
      <c r="Z41" s="106"/>
      <c r="AA41" s="107"/>
      <c r="AB41" s="113"/>
      <c r="AC41" s="127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5"/>
    </row>
    <row r="42" spans="1:52" ht="12.75">
      <c r="A42" s="491" t="s">
        <v>79</v>
      </c>
      <c r="B42" s="118">
        <v>0</v>
      </c>
      <c r="C42" s="118">
        <v>1</v>
      </c>
      <c r="D42" s="118">
        <v>2</v>
      </c>
      <c r="E42" s="118">
        <v>3</v>
      </c>
      <c r="F42" s="118">
        <v>4</v>
      </c>
      <c r="G42" s="118">
        <v>5</v>
      </c>
      <c r="H42" s="118">
        <v>6</v>
      </c>
      <c r="I42" s="118">
        <v>7</v>
      </c>
      <c r="J42" s="118">
        <v>8</v>
      </c>
      <c r="K42" s="118">
        <v>9</v>
      </c>
      <c r="L42" s="118">
        <v>10</v>
      </c>
      <c r="M42" s="113"/>
      <c r="N42" s="118">
        <v>0</v>
      </c>
      <c r="O42" s="118">
        <v>1</v>
      </c>
      <c r="P42" s="118">
        <v>2</v>
      </c>
      <c r="Q42" s="118">
        <v>3</v>
      </c>
      <c r="R42" s="118">
        <v>4</v>
      </c>
      <c r="S42" s="118">
        <v>5</v>
      </c>
      <c r="T42" s="118">
        <v>6</v>
      </c>
      <c r="U42" s="118">
        <v>7</v>
      </c>
      <c r="V42" s="118">
        <v>8</v>
      </c>
      <c r="W42" s="118">
        <v>9</v>
      </c>
      <c r="X42" s="119">
        <v>10</v>
      </c>
      <c r="Y42" s="120"/>
      <c r="Z42" s="121"/>
      <c r="AA42" s="122"/>
      <c r="AB42" s="113"/>
      <c r="AC42" s="491" t="s">
        <v>79</v>
      </c>
      <c r="AD42" s="118">
        <v>0</v>
      </c>
      <c r="AE42" s="118">
        <v>1</v>
      </c>
      <c r="AF42" s="118">
        <v>2</v>
      </c>
      <c r="AG42" s="118">
        <v>3</v>
      </c>
      <c r="AH42" s="118">
        <v>4</v>
      </c>
      <c r="AI42" s="118">
        <v>5</v>
      </c>
      <c r="AJ42" s="118">
        <v>6</v>
      </c>
      <c r="AK42" s="118">
        <v>7</v>
      </c>
      <c r="AL42" s="118">
        <v>8</v>
      </c>
      <c r="AM42" s="118">
        <v>9</v>
      </c>
      <c r="AN42" s="118">
        <v>10</v>
      </c>
      <c r="AO42" s="113"/>
      <c r="AP42" s="118">
        <v>0</v>
      </c>
      <c r="AQ42" s="118">
        <v>1</v>
      </c>
      <c r="AR42" s="118">
        <v>2</v>
      </c>
      <c r="AS42" s="118">
        <v>3</v>
      </c>
      <c r="AT42" s="118">
        <v>4</v>
      </c>
      <c r="AU42" s="118">
        <v>5</v>
      </c>
      <c r="AV42" s="118">
        <v>6</v>
      </c>
      <c r="AW42" s="118">
        <v>7</v>
      </c>
      <c r="AX42" s="118">
        <v>8</v>
      </c>
      <c r="AY42" s="118">
        <v>9</v>
      </c>
      <c r="AZ42" s="119">
        <v>10</v>
      </c>
    </row>
    <row r="43" spans="1:52" ht="13.5" thickBot="1">
      <c r="A43" s="492"/>
      <c r="B43" s="118"/>
      <c r="C43" s="123">
        <v>11</v>
      </c>
      <c r="D43" s="118">
        <v>12</v>
      </c>
      <c r="E43" s="118">
        <v>13</v>
      </c>
      <c r="F43" s="118">
        <v>14</v>
      </c>
      <c r="G43" s="118">
        <v>15</v>
      </c>
      <c r="H43" s="118">
        <v>16</v>
      </c>
      <c r="I43" s="118">
        <v>17</v>
      </c>
      <c r="J43" s="118">
        <v>18</v>
      </c>
      <c r="K43" s="118">
        <v>19</v>
      </c>
      <c r="L43" s="118">
        <v>20</v>
      </c>
      <c r="M43" s="113"/>
      <c r="N43" s="118"/>
      <c r="O43" s="123">
        <v>11</v>
      </c>
      <c r="P43" s="118">
        <v>12</v>
      </c>
      <c r="Q43" s="118">
        <v>13</v>
      </c>
      <c r="R43" s="118">
        <v>14</v>
      </c>
      <c r="S43" s="118">
        <v>15</v>
      </c>
      <c r="T43" s="118">
        <v>16</v>
      </c>
      <c r="U43" s="118">
        <v>17</v>
      </c>
      <c r="V43" s="118">
        <v>18</v>
      </c>
      <c r="W43" s="118">
        <v>19</v>
      </c>
      <c r="X43" s="119">
        <v>20</v>
      </c>
      <c r="Y43" s="120"/>
      <c r="Z43" s="121"/>
      <c r="AA43" s="122"/>
      <c r="AB43" s="113"/>
      <c r="AC43" s="492"/>
      <c r="AD43" s="118"/>
      <c r="AE43" s="123">
        <v>11</v>
      </c>
      <c r="AF43" s="118">
        <v>12</v>
      </c>
      <c r="AG43" s="118">
        <v>13</v>
      </c>
      <c r="AH43" s="118">
        <v>14</v>
      </c>
      <c r="AI43" s="118">
        <v>15</v>
      </c>
      <c r="AJ43" s="118">
        <v>16</v>
      </c>
      <c r="AK43" s="118">
        <v>17</v>
      </c>
      <c r="AL43" s="118">
        <v>18</v>
      </c>
      <c r="AM43" s="118">
        <v>19</v>
      </c>
      <c r="AN43" s="118">
        <v>20</v>
      </c>
      <c r="AO43" s="113"/>
      <c r="AP43" s="118"/>
      <c r="AQ43" s="123">
        <v>11</v>
      </c>
      <c r="AR43" s="118">
        <v>12</v>
      </c>
      <c r="AS43" s="118">
        <v>13</v>
      </c>
      <c r="AT43" s="118">
        <v>14</v>
      </c>
      <c r="AU43" s="118">
        <v>15</v>
      </c>
      <c r="AV43" s="118">
        <v>16</v>
      </c>
      <c r="AW43" s="118">
        <v>17</v>
      </c>
      <c r="AX43" s="118">
        <v>18</v>
      </c>
      <c r="AY43" s="118">
        <v>19</v>
      </c>
      <c r="AZ43" s="119">
        <v>20</v>
      </c>
    </row>
    <row r="44" spans="1:52" ht="13.5" thickBot="1">
      <c r="A44" s="493"/>
      <c r="B44" s="124"/>
      <c r="C44" s="125">
        <v>21</v>
      </c>
      <c r="D44" s="126">
        <v>22</v>
      </c>
      <c r="E44" s="118">
        <v>23</v>
      </c>
      <c r="F44" s="118">
        <v>24</v>
      </c>
      <c r="G44" s="118">
        <v>25</v>
      </c>
      <c r="H44" s="118">
        <v>26</v>
      </c>
      <c r="I44" s="118">
        <v>27</v>
      </c>
      <c r="J44" s="118">
        <v>28</v>
      </c>
      <c r="K44" s="118">
        <v>29</v>
      </c>
      <c r="L44" s="118">
        <v>30</v>
      </c>
      <c r="M44" s="113"/>
      <c r="N44" s="124"/>
      <c r="O44" s="125">
        <v>21</v>
      </c>
      <c r="P44" s="126">
        <v>22</v>
      </c>
      <c r="Q44" s="118">
        <v>23</v>
      </c>
      <c r="R44" s="118">
        <v>24</v>
      </c>
      <c r="S44" s="118">
        <v>25</v>
      </c>
      <c r="T44" s="118">
        <v>26</v>
      </c>
      <c r="U44" s="118">
        <v>27</v>
      </c>
      <c r="V44" s="118">
        <v>28</v>
      </c>
      <c r="W44" s="118">
        <v>29</v>
      </c>
      <c r="X44" s="119">
        <v>30</v>
      </c>
      <c r="Y44" s="120"/>
      <c r="Z44" s="121"/>
      <c r="AA44" s="122"/>
      <c r="AB44" s="113"/>
      <c r="AC44" s="493"/>
      <c r="AD44" s="124"/>
      <c r="AE44" s="125">
        <v>21</v>
      </c>
      <c r="AF44" s="126">
        <v>22</v>
      </c>
      <c r="AG44" s="118">
        <v>23</v>
      </c>
      <c r="AH44" s="118">
        <v>24</v>
      </c>
      <c r="AI44" s="118">
        <v>25</v>
      </c>
      <c r="AJ44" s="118">
        <v>26</v>
      </c>
      <c r="AK44" s="118">
        <v>27</v>
      </c>
      <c r="AL44" s="118">
        <v>28</v>
      </c>
      <c r="AM44" s="118">
        <v>29</v>
      </c>
      <c r="AN44" s="118">
        <v>30</v>
      </c>
      <c r="AO44" s="113"/>
      <c r="AP44" s="124"/>
      <c r="AQ44" s="125">
        <v>21</v>
      </c>
      <c r="AR44" s="126">
        <v>22</v>
      </c>
      <c r="AS44" s="118">
        <v>23</v>
      </c>
      <c r="AT44" s="118">
        <v>24</v>
      </c>
      <c r="AU44" s="118">
        <v>25</v>
      </c>
      <c r="AV44" s="118">
        <v>26</v>
      </c>
      <c r="AW44" s="118">
        <v>27</v>
      </c>
      <c r="AX44" s="118">
        <v>28</v>
      </c>
      <c r="AY44" s="118">
        <v>29</v>
      </c>
      <c r="AZ44" s="119">
        <v>30</v>
      </c>
    </row>
    <row r="45" spans="1:52" ht="12.75">
      <c r="A45" s="114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5"/>
      <c r="Y45" s="113"/>
      <c r="Z45" s="121"/>
      <c r="AA45" s="122"/>
      <c r="AB45" s="113"/>
      <c r="AC45" s="114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5"/>
    </row>
    <row r="46" spans="1:52" ht="12.75">
      <c r="A46" s="128" t="s">
        <v>80</v>
      </c>
      <c r="B46" s="113"/>
      <c r="C46" s="113"/>
      <c r="D46" s="113"/>
      <c r="E46" s="113"/>
      <c r="F46" s="113"/>
      <c r="G46" s="116"/>
      <c r="H46" s="116"/>
      <c r="I46" s="129" t="s">
        <v>26</v>
      </c>
      <c r="J46" s="116"/>
      <c r="K46" s="116"/>
      <c r="L46" s="113"/>
      <c r="M46" s="130" t="s">
        <v>81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5"/>
      <c r="Y46" s="113"/>
      <c r="Z46" s="121"/>
      <c r="AA46" s="122"/>
      <c r="AB46" s="113"/>
      <c r="AC46" s="128" t="s">
        <v>80</v>
      </c>
      <c r="AD46" s="113"/>
      <c r="AE46" s="113"/>
      <c r="AF46" s="113"/>
      <c r="AG46" s="113"/>
      <c r="AH46" s="113"/>
      <c r="AI46" s="116"/>
      <c r="AJ46" s="116"/>
      <c r="AK46" s="129" t="s">
        <v>26</v>
      </c>
      <c r="AL46" s="116"/>
      <c r="AM46" s="116"/>
      <c r="AN46" s="113"/>
      <c r="AO46" s="130" t="s">
        <v>81</v>
      </c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5"/>
    </row>
    <row r="47" spans="1:52" ht="12.75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5"/>
      <c r="Y47" s="113"/>
      <c r="Z47" s="121"/>
      <c r="AA47" s="122"/>
      <c r="AB47" s="113"/>
      <c r="AC47" s="114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5"/>
    </row>
    <row r="48" spans="1:52" ht="12.75">
      <c r="A48" s="128" t="s">
        <v>82</v>
      </c>
      <c r="B48" s="113"/>
      <c r="C48" s="113"/>
      <c r="D48" s="149" t="str">
        <f>Los!$B$21</f>
        <v>SKB Č. Krumlov "B"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5"/>
      <c r="Y48" s="113"/>
      <c r="Z48" s="121"/>
      <c r="AA48" s="122"/>
      <c r="AB48" s="113"/>
      <c r="AC48" s="128" t="s">
        <v>82</v>
      </c>
      <c r="AD48" s="113"/>
      <c r="AE48" s="113"/>
      <c r="AF48" s="149" t="str">
        <f>Los!$B$21</f>
        <v>SKB Č. Krumlov "B"</v>
      </c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5"/>
    </row>
    <row r="49" spans="1:52" ht="13.5" thickBot="1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3"/>
      <c r="Y49" s="113"/>
      <c r="Z49" s="121"/>
      <c r="AA49" s="122"/>
      <c r="AB49" s="113"/>
      <c r="AC49" s="131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3"/>
    </row>
    <row r="50" spans="1:52" ht="8.25" customHeight="1">
      <c r="A50" s="134" t="s">
        <v>83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21"/>
      <c r="AA50" s="122"/>
      <c r="AB50" s="113"/>
      <c r="AC50" s="134" t="s">
        <v>83</v>
      </c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4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ht="18" customHeight="1">
      <c r="AB51" s="145"/>
    </row>
    <row r="52" ht="12.75" hidden="1"/>
    <row r="53" ht="12.75" hidden="1"/>
    <row r="54" ht="12.75" hidden="1"/>
    <row r="56" spans="1:47" ht="13.5" thickBot="1">
      <c r="A56" s="105" t="str">
        <f>A2</f>
        <v>II. LIGA JIŽNÍ ČECHY</v>
      </c>
      <c r="D56" s="105" t="str">
        <f>D2</f>
        <v>3. Kolo</v>
      </c>
      <c r="S56" s="105" t="str">
        <f>Los!B44</f>
        <v>3.dvouhra mužů</v>
      </c>
      <c r="Z56" s="106"/>
      <c r="AA56" s="107"/>
      <c r="AC56" s="105" t="str">
        <f>A2</f>
        <v>II. LIGA JIŽNÍ ČECHY</v>
      </c>
      <c r="AF56" s="105" t="str">
        <f>D2</f>
        <v>3. Kolo</v>
      </c>
      <c r="AU56" s="105" t="str">
        <f>Los!B45</f>
        <v>2.dvouhra mužů</v>
      </c>
    </row>
    <row r="57" spans="1:52" ht="22.5" customHeight="1">
      <c r="A57" s="150" t="str">
        <f>A3</f>
        <v>4-5</v>
      </c>
      <c r="B57" s="108" t="s">
        <v>88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 t="s">
        <v>75</v>
      </c>
      <c r="S57" s="109"/>
      <c r="T57" s="109"/>
      <c r="U57" s="111"/>
      <c r="V57" s="111"/>
      <c r="W57" s="111"/>
      <c r="X57" s="112"/>
      <c r="Y57" s="113"/>
      <c r="Z57" s="106"/>
      <c r="AA57" s="107"/>
      <c r="AB57" s="113"/>
      <c r="AC57" s="150" t="str">
        <f>A3</f>
        <v>4-5</v>
      </c>
      <c r="AD57" s="108" t="s">
        <v>89</v>
      </c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10" t="s">
        <v>75</v>
      </c>
      <c r="AU57" s="109"/>
      <c r="AV57" s="109"/>
      <c r="AW57" s="111"/>
      <c r="AX57" s="111"/>
      <c r="AY57" s="111"/>
      <c r="AZ57" s="112"/>
    </row>
    <row r="58" spans="1:52" ht="12.75">
      <c r="A58" s="152" t="str">
        <f>A4</f>
        <v>III. kolo</v>
      </c>
      <c r="B58" s="113"/>
      <c r="C58" s="113" t="str">
        <f>C4</f>
        <v>TJ Sokol Křemže "B"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 t="str">
        <f>N4</f>
        <v>TJ Sokol Vodňany</v>
      </c>
      <c r="O58" s="113"/>
      <c r="P58" s="113"/>
      <c r="Q58" s="113"/>
      <c r="R58" s="113"/>
      <c r="S58" s="113"/>
      <c r="T58" s="113"/>
      <c r="U58" s="113"/>
      <c r="V58" s="113"/>
      <c r="W58" s="113"/>
      <c r="X58" s="115"/>
      <c r="Y58" s="113"/>
      <c r="Z58" s="106"/>
      <c r="AA58" s="107"/>
      <c r="AB58" s="113"/>
      <c r="AC58" s="152" t="str">
        <f>A4</f>
        <v>III. kolo</v>
      </c>
      <c r="AD58" s="113"/>
      <c r="AE58" s="113" t="str">
        <f>C4</f>
        <v>TJ Sokol Křemže "B"</v>
      </c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 t="str">
        <f>N4</f>
        <v>TJ Sokol Vodňany</v>
      </c>
      <c r="AQ58" s="113"/>
      <c r="AR58" s="113"/>
      <c r="AS58" s="113"/>
      <c r="AT58" s="113"/>
      <c r="AU58" s="113"/>
      <c r="AV58" s="113"/>
      <c r="AW58" s="113"/>
      <c r="AX58" s="113"/>
      <c r="AY58" s="113"/>
      <c r="AZ58" s="115"/>
    </row>
    <row r="59" spans="1:52" ht="15.75">
      <c r="A59" s="147" t="s">
        <v>76</v>
      </c>
      <c r="B59" s="154" t="str">
        <f>'4-5'!B14</f>
        <v>Weberová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6" t="s">
        <v>26</v>
      </c>
      <c r="N59" s="154" t="str">
        <f>'4-5'!C14</f>
        <v>Bouberlová </v>
      </c>
      <c r="O59" s="116"/>
      <c r="P59" s="116"/>
      <c r="Q59" s="116"/>
      <c r="R59" s="116"/>
      <c r="S59" s="116"/>
      <c r="T59" s="116"/>
      <c r="U59" s="116"/>
      <c r="V59" s="116"/>
      <c r="W59" s="116"/>
      <c r="X59" s="115"/>
      <c r="Y59" s="113"/>
      <c r="Z59" s="106"/>
      <c r="AA59" s="107"/>
      <c r="AB59" s="113"/>
      <c r="AC59" s="147" t="s">
        <v>76</v>
      </c>
      <c r="AD59" s="154" t="str">
        <f>'4-5'!B15</f>
        <v>Fošum </v>
      </c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6" t="s">
        <v>26</v>
      </c>
      <c r="AP59" s="154" t="str">
        <f>'4-5'!C15</f>
        <v>Bouberle </v>
      </c>
      <c r="AQ59" s="116"/>
      <c r="AR59" s="116"/>
      <c r="AS59" s="116"/>
      <c r="AT59" s="116"/>
      <c r="AU59" s="116"/>
      <c r="AV59" s="116"/>
      <c r="AW59" s="116"/>
      <c r="AX59" s="116"/>
      <c r="AY59" s="116"/>
      <c r="AZ59" s="115"/>
    </row>
    <row r="60" spans="1:52" ht="12.75">
      <c r="A60" s="114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5"/>
      <c r="Y60" s="113"/>
      <c r="Z60" s="106"/>
      <c r="AA60" s="107"/>
      <c r="AB60" s="113"/>
      <c r="AC60" s="114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5"/>
    </row>
    <row r="61" spans="1:52" ht="12.75">
      <c r="A61" s="491" t="s">
        <v>77</v>
      </c>
      <c r="B61" s="118">
        <v>0</v>
      </c>
      <c r="C61" s="118">
        <v>1</v>
      </c>
      <c r="D61" s="118">
        <v>2</v>
      </c>
      <c r="E61" s="118">
        <v>3</v>
      </c>
      <c r="F61" s="118">
        <v>4</v>
      </c>
      <c r="G61" s="118">
        <v>5</v>
      </c>
      <c r="H61" s="118">
        <v>6</v>
      </c>
      <c r="I61" s="118">
        <v>7</v>
      </c>
      <c r="J61" s="118">
        <v>8</v>
      </c>
      <c r="K61" s="118">
        <v>9</v>
      </c>
      <c r="L61" s="118">
        <v>10</v>
      </c>
      <c r="M61" s="113"/>
      <c r="N61" s="118">
        <v>0</v>
      </c>
      <c r="O61" s="118">
        <v>1</v>
      </c>
      <c r="P61" s="118">
        <v>2</v>
      </c>
      <c r="Q61" s="118">
        <v>3</v>
      </c>
      <c r="R61" s="118">
        <v>4</v>
      </c>
      <c r="S61" s="118">
        <v>5</v>
      </c>
      <c r="T61" s="118">
        <v>6</v>
      </c>
      <c r="U61" s="118">
        <v>7</v>
      </c>
      <c r="V61" s="118">
        <v>8</v>
      </c>
      <c r="W61" s="118">
        <v>9</v>
      </c>
      <c r="X61" s="119">
        <v>10</v>
      </c>
      <c r="Y61" s="120"/>
      <c r="Z61" s="121"/>
      <c r="AA61" s="122"/>
      <c r="AB61" s="113"/>
      <c r="AC61" s="491" t="s">
        <v>77</v>
      </c>
      <c r="AD61" s="118">
        <v>0</v>
      </c>
      <c r="AE61" s="118">
        <v>1</v>
      </c>
      <c r="AF61" s="118">
        <v>2</v>
      </c>
      <c r="AG61" s="118">
        <v>3</v>
      </c>
      <c r="AH61" s="118">
        <v>4</v>
      </c>
      <c r="AI61" s="118">
        <v>5</v>
      </c>
      <c r="AJ61" s="118">
        <v>6</v>
      </c>
      <c r="AK61" s="118">
        <v>7</v>
      </c>
      <c r="AL61" s="118">
        <v>8</v>
      </c>
      <c r="AM61" s="118">
        <v>9</v>
      </c>
      <c r="AN61" s="118">
        <v>10</v>
      </c>
      <c r="AO61" s="113"/>
      <c r="AP61" s="118">
        <v>0</v>
      </c>
      <c r="AQ61" s="118">
        <v>1</v>
      </c>
      <c r="AR61" s="118">
        <v>2</v>
      </c>
      <c r="AS61" s="118">
        <v>3</v>
      </c>
      <c r="AT61" s="118">
        <v>4</v>
      </c>
      <c r="AU61" s="118">
        <v>5</v>
      </c>
      <c r="AV61" s="118">
        <v>6</v>
      </c>
      <c r="AW61" s="118">
        <v>7</v>
      </c>
      <c r="AX61" s="118">
        <v>8</v>
      </c>
      <c r="AY61" s="118">
        <v>9</v>
      </c>
      <c r="AZ61" s="119">
        <v>10</v>
      </c>
    </row>
    <row r="62" spans="1:52" ht="13.5" thickBot="1">
      <c r="A62" s="492"/>
      <c r="B62" s="118"/>
      <c r="C62" s="123">
        <v>11</v>
      </c>
      <c r="D62" s="118">
        <v>12</v>
      </c>
      <c r="E62" s="118">
        <v>13</v>
      </c>
      <c r="F62" s="118">
        <v>14</v>
      </c>
      <c r="G62" s="118">
        <v>15</v>
      </c>
      <c r="H62" s="118">
        <v>16</v>
      </c>
      <c r="I62" s="118">
        <v>17</v>
      </c>
      <c r="J62" s="118">
        <v>18</v>
      </c>
      <c r="K62" s="118">
        <v>19</v>
      </c>
      <c r="L62" s="118">
        <v>20</v>
      </c>
      <c r="M62" s="113"/>
      <c r="N62" s="118"/>
      <c r="O62" s="123">
        <v>11</v>
      </c>
      <c r="P62" s="118">
        <v>12</v>
      </c>
      <c r="Q62" s="118">
        <v>13</v>
      </c>
      <c r="R62" s="118">
        <v>14</v>
      </c>
      <c r="S62" s="118">
        <v>15</v>
      </c>
      <c r="T62" s="118">
        <v>16</v>
      </c>
      <c r="U62" s="118">
        <v>17</v>
      </c>
      <c r="V62" s="118">
        <v>18</v>
      </c>
      <c r="W62" s="118">
        <v>19</v>
      </c>
      <c r="X62" s="119">
        <v>20</v>
      </c>
      <c r="Y62" s="120"/>
      <c r="Z62" s="121"/>
      <c r="AA62" s="122"/>
      <c r="AB62" s="113"/>
      <c r="AC62" s="492"/>
      <c r="AD62" s="118"/>
      <c r="AE62" s="123">
        <v>11</v>
      </c>
      <c r="AF62" s="118">
        <v>12</v>
      </c>
      <c r="AG62" s="118">
        <v>13</v>
      </c>
      <c r="AH62" s="118">
        <v>14</v>
      </c>
      <c r="AI62" s="118">
        <v>15</v>
      </c>
      <c r="AJ62" s="118">
        <v>16</v>
      </c>
      <c r="AK62" s="118">
        <v>17</v>
      </c>
      <c r="AL62" s="118">
        <v>18</v>
      </c>
      <c r="AM62" s="118">
        <v>19</v>
      </c>
      <c r="AN62" s="118">
        <v>20</v>
      </c>
      <c r="AO62" s="113"/>
      <c r="AP62" s="118"/>
      <c r="AQ62" s="123">
        <v>11</v>
      </c>
      <c r="AR62" s="118">
        <v>12</v>
      </c>
      <c r="AS62" s="118">
        <v>13</v>
      </c>
      <c r="AT62" s="118">
        <v>14</v>
      </c>
      <c r="AU62" s="118">
        <v>15</v>
      </c>
      <c r="AV62" s="118">
        <v>16</v>
      </c>
      <c r="AW62" s="118">
        <v>17</v>
      </c>
      <c r="AX62" s="118">
        <v>18</v>
      </c>
      <c r="AY62" s="118">
        <v>19</v>
      </c>
      <c r="AZ62" s="119">
        <v>20</v>
      </c>
    </row>
    <row r="63" spans="1:52" ht="13.5" thickBot="1">
      <c r="A63" s="493"/>
      <c r="B63" s="124"/>
      <c r="C63" s="125">
        <v>21</v>
      </c>
      <c r="D63" s="126">
        <v>22</v>
      </c>
      <c r="E63" s="118">
        <v>23</v>
      </c>
      <c r="F63" s="118">
        <v>24</v>
      </c>
      <c r="G63" s="118">
        <v>25</v>
      </c>
      <c r="H63" s="118">
        <v>26</v>
      </c>
      <c r="I63" s="118">
        <v>27</v>
      </c>
      <c r="J63" s="118">
        <v>28</v>
      </c>
      <c r="K63" s="118">
        <v>29</v>
      </c>
      <c r="L63" s="118">
        <v>30</v>
      </c>
      <c r="M63" s="113"/>
      <c r="N63" s="124"/>
      <c r="O63" s="125">
        <v>21</v>
      </c>
      <c r="P63" s="126">
        <v>22</v>
      </c>
      <c r="Q63" s="118">
        <v>23</v>
      </c>
      <c r="R63" s="118">
        <v>24</v>
      </c>
      <c r="S63" s="118">
        <v>25</v>
      </c>
      <c r="T63" s="118">
        <v>26</v>
      </c>
      <c r="U63" s="118">
        <v>27</v>
      </c>
      <c r="V63" s="118">
        <v>28</v>
      </c>
      <c r="W63" s="118">
        <v>29</v>
      </c>
      <c r="X63" s="119">
        <v>30</v>
      </c>
      <c r="Y63" s="120"/>
      <c r="Z63" s="121"/>
      <c r="AA63" s="122"/>
      <c r="AB63" s="113"/>
      <c r="AC63" s="493"/>
      <c r="AD63" s="124"/>
      <c r="AE63" s="125">
        <v>21</v>
      </c>
      <c r="AF63" s="126">
        <v>22</v>
      </c>
      <c r="AG63" s="118">
        <v>23</v>
      </c>
      <c r="AH63" s="118">
        <v>24</v>
      </c>
      <c r="AI63" s="118">
        <v>25</v>
      </c>
      <c r="AJ63" s="118">
        <v>26</v>
      </c>
      <c r="AK63" s="118">
        <v>27</v>
      </c>
      <c r="AL63" s="118">
        <v>28</v>
      </c>
      <c r="AM63" s="118">
        <v>29</v>
      </c>
      <c r="AN63" s="118">
        <v>30</v>
      </c>
      <c r="AO63" s="113"/>
      <c r="AP63" s="124"/>
      <c r="AQ63" s="125">
        <v>21</v>
      </c>
      <c r="AR63" s="126">
        <v>22</v>
      </c>
      <c r="AS63" s="118">
        <v>23</v>
      </c>
      <c r="AT63" s="118">
        <v>24</v>
      </c>
      <c r="AU63" s="118">
        <v>25</v>
      </c>
      <c r="AV63" s="118">
        <v>26</v>
      </c>
      <c r="AW63" s="118">
        <v>27</v>
      </c>
      <c r="AX63" s="118">
        <v>28</v>
      </c>
      <c r="AY63" s="118">
        <v>29</v>
      </c>
      <c r="AZ63" s="119">
        <v>30</v>
      </c>
    </row>
    <row r="64" spans="1:52" ht="3" customHeight="1">
      <c r="A64" s="127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5"/>
      <c r="Y64" s="113"/>
      <c r="Z64" s="106"/>
      <c r="AA64" s="107"/>
      <c r="AB64" s="113"/>
      <c r="AC64" s="127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5"/>
    </row>
    <row r="65" spans="1:52" ht="12.75">
      <c r="A65" s="491" t="s">
        <v>78</v>
      </c>
      <c r="B65" s="118">
        <v>0</v>
      </c>
      <c r="C65" s="118">
        <v>1</v>
      </c>
      <c r="D65" s="118">
        <v>2</v>
      </c>
      <c r="E65" s="118">
        <v>3</v>
      </c>
      <c r="F65" s="118">
        <v>4</v>
      </c>
      <c r="G65" s="118">
        <v>5</v>
      </c>
      <c r="H65" s="118">
        <v>6</v>
      </c>
      <c r="I65" s="118">
        <v>7</v>
      </c>
      <c r="J65" s="118">
        <v>8</v>
      </c>
      <c r="K65" s="118">
        <v>9</v>
      </c>
      <c r="L65" s="118">
        <v>10</v>
      </c>
      <c r="M65" s="113"/>
      <c r="N65" s="118">
        <v>0</v>
      </c>
      <c r="O65" s="118">
        <v>1</v>
      </c>
      <c r="P65" s="118">
        <v>2</v>
      </c>
      <c r="Q65" s="118">
        <v>3</v>
      </c>
      <c r="R65" s="118">
        <v>4</v>
      </c>
      <c r="S65" s="118">
        <v>5</v>
      </c>
      <c r="T65" s="118">
        <v>6</v>
      </c>
      <c r="U65" s="118">
        <v>7</v>
      </c>
      <c r="V65" s="118">
        <v>8</v>
      </c>
      <c r="W65" s="118">
        <v>9</v>
      </c>
      <c r="X65" s="119">
        <v>10</v>
      </c>
      <c r="Y65" s="120"/>
      <c r="Z65" s="121"/>
      <c r="AA65" s="122"/>
      <c r="AB65" s="113"/>
      <c r="AC65" s="491" t="s">
        <v>78</v>
      </c>
      <c r="AD65" s="118">
        <v>0</v>
      </c>
      <c r="AE65" s="118">
        <v>1</v>
      </c>
      <c r="AF65" s="118">
        <v>2</v>
      </c>
      <c r="AG65" s="118">
        <v>3</v>
      </c>
      <c r="AH65" s="118">
        <v>4</v>
      </c>
      <c r="AI65" s="118">
        <v>5</v>
      </c>
      <c r="AJ65" s="118">
        <v>6</v>
      </c>
      <c r="AK65" s="118">
        <v>7</v>
      </c>
      <c r="AL65" s="118">
        <v>8</v>
      </c>
      <c r="AM65" s="118">
        <v>9</v>
      </c>
      <c r="AN65" s="118">
        <v>10</v>
      </c>
      <c r="AO65" s="113"/>
      <c r="AP65" s="118">
        <v>0</v>
      </c>
      <c r="AQ65" s="118">
        <v>1</v>
      </c>
      <c r="AR65" s="118">
        <v>2</v>
      </c>
      <c r="AS65" s="118">
        <v>3</v>
      </c>
      <c r="AT65" s="118">
        <v>4</v>
      </c>
      <c r="AU65" s="118">
        <v>5</v>
      </c>
      <c r="AV65" s="118">
        <v>6</v>
      </c>
      <c r="AW65" s="118">
        <v>7</v>
      </c>
      <c r="AX65" s="118">
        <v>8</v>
      </c>
      <c r="AY65" s="118">
        <v>9</v>
      </c>
      <c r="AZ65" s="119">
        <v>10</v>
      </c>
    </row>
    <row r="66" spans="1:52" ht="13.5" thickBot="1">
      <c r="A66" s="492"/>
      <c r="B66" s="118"/>
      <c r="C66" s="123">
        <v>11</v>
      </c>
      <c r="D66" s="118">
        <v>12</v>
      </c>
      <c r="E66" s="118">
        <v>13</v>
      </c>
      <c r="F66" s="118">
        <v>14</v>
      </c>
      <c r="G66" s="118">
        <v>15</v>
      </c>
      <c r="H66" s="118">
        <v>16</v>
      </c>
      <c r="I66" s="118">
        <v>17</v>
      </c>
      <c r="J66" s="118">
        <v>18</v>
      </c>
      <c r="K66" s="118">
        <v>19</v>
      </c>
      <c r="L66" s="118">
        <v>20</v>
      </c>
      <c r="M66" s="113"/>
      <c r="N66" s="118"/>
      <c r="O66" s="123">
        <v>11</v>
      </c>
      <c r="P66" s="118">
        <v>12</v>
      </c>
      <c r="Q66" s="118">
        <v>13</v>
      </c>
      <c r="R66" s="118">
        <v>14</v>
      </c>
      <c r="S66" s="118">
        <v>15</v>
      </c>
      <c r="T66" s="118">
        <v>16</v>
      </c>
      <c r="U66" s="118">
        <v>17</v>
      </c>
      <c r="V66" s="118">
        <v>18</v>
      </c>
      <c r="W66" s="118">
        <v>19</v>
      </c>
      <c r="X66" s="119">
        <v>20</v>
      </c>
      <c r="Y66" s="120"/>
      <c r="Z66" s="121"/>
      <c r="AA66" s="122"/>
      <c r="AB66" s="113"/>
      <c r="AC66" s="492"/>
      <c r="AD66" s="118"/>
      <c r="AE66" s="123">
        <v>11</v>
      </c>
      <c r="AF66" s="118">
        <v>12</v>
      </c>
      <c r="AG66" s="118">
        <v>13</v>
      </c>
      <c r="AH66" s="118">
        <v>14</v>
      </c>
      <c r="AI66" s="118">
        <v>15</v>
      </c>
      <c r="AJ66" s="118">
        <v>16</v>
      </c>
      <c r="AK66" s="118">
        <v>17</v>
      </c>
      <c r="AL66" s="118">
        <v>18</v>
      </c>
      <c r="AM66" s="118">
        <v>19</v>
      </c>
      <c r="AN66" s="118">
        <v>20</v>
      </c>
      <c r="AO66" s="113"/>
      <c r="AP66" s="118"/>
      <c r="AQ66" s="123">
        <v>11</v>
      </c>
      <c r="AR66" s="118">
        <v>12</v>
      </c>
      <c r="AS66" s="118">
        <v>13</v>
      </c>
      <c r="AT66" s="118">
        <v>14</v>
      </c>
      <c r="AU66" s="118">
        <v>15</v>
      </c>
      <c r="AV66" s="118">
        <v>16</v>
      </c>
      <c r="AW66" s="118">
        <v>17</v>
      </c>
      <c r="AX66" s="118">
        <v>18</v>
      </c>
      <c r="AY66" s="118">
        <v>19</v>
      </c>
      <c r="AZ66" s="119">
        <v>20</v>
      </c>
    </row>
    <row r="67" spans="1:52" ht="13.5" thickBot="1">
      <c r="A67" s="493"/>
      <c r="B67" s="124"/>
      <c r="C67" s="125">
        <v>21</v>
      </c>
      <c r="D67" s="126">
        <v>22</v>
      </c>
      <c r="E67" s="118">
        <v>23</v>
      </c>
      <c r="F67" s="118">
        <v>24</v>
      </c>
      <c r="G67" s="118">
        <v>25</v>
      </c>
      <c r="H67" s="118">
        <v>26</v>
      </c>
      <c r="I67" s="118">
        <v>27</v>
      </c>
      <c r="J67" s="118">
        <v>28</v>
      </c>
      <c r="K67" s="118">
        <v>29</v>
      </c>
      <c r="L67" s="118">
        <v>30</v>
      </c>
      <c r="M67" s="113"/>
      <c r="N67" s="124"/>
      <c r="O67" s="125">
        <v>21</v>
      </c>
      <c r="P67" s="126">
        <v>22</v>
      </c>
      <c r="Q67" s="118">
        <v>23</v>
      </c>
      <c r="R67" s="118">
        <v>24</v>
      </c>
      <c r="S67" s="118">
        <v>25</v>
      </c>
      <c r="T67" s="118">
        <v>26</v>
      </c>
      <c r="U67" s="118">
        <v>27</v>
      </c>
      <c r="V67" s="118">
        <v>28</v>
      </c>
      <c r="W67" s="118">
        <v>29</v>
      </c>
      <c r="X67" s="119">
        <v>30</v>
      </c>
      <c r="Y67" s="120"/>
      <c r="Z67" s="121"/>
      <c r="AA67" s="122"/>
      <c r="AB67" s="113"/>
      <c r="AC67" s="493"/>
      <c r="AD67" s="124"/>
      <c r="AE67" s="125">
        <v>21</v>
      </c>
      <c r="AF67" s="126">
        <v>22</v>
      </c>
      <c r="AG67" s="118">
        <v>23</v>
      </c>
      <c r="AH67" s="118">
        <v>24</v>
      </c>
      <c r="AI67" s="118">
        <v>25</v>
      </c>
      <c r="AJ67" s="118">
        <v>26</v>
      </c>
      <c r="AK67" s="118">
        <v>27</v>
      </c>
      <c r="AL67" s="118">
        <v>28</v>
      </c>
      <c r="AM67" s="118">
        <v>29</v>
      </c>
      <c r="AN67" s="118">
        <v>30</v>
      </c>
      <c r="AO67" s="113"/>
      <c r="AP67" s="124"/>
      <c r="AQ67" s="125">
        <v>21</v>
      </c>
      <c r="AR67" s="126">
        <v>22</v>
      </c>
      <c r="AS67" s="118">
        <v>23</v>
      </c>
      <c r="AT67" s="118">
        <v>24</v>
      </c>
      <c r="AU67" s="118">
        <v>25</v>
      </c>
      <c r="AV67" s="118">
        <v>26</v>
      </c>
      <c r="AW67" s="118">
        <v>27</v>
      </c>
      <c r="AX67" s="118">
        <v>28</v>
      </c>
      <c r="AY67" s="118">
        <v>29</v>
      </c>
      <c r="AZ67" s="119">
        <v>30</v>
      </c>
    </row>
    <row r="68" spans="1:52" ht="3" customHeight="1">
      <c r="A68" s="127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5"/>
      <c r="Y68" s="113"/>
      <c r="Z68" s="106"/>
      <c r="AA68" s="107"/>
      <c r="AB68" s="113"/>
      <c r="AC68" s="127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5"/>
    </row>
    <row r="69" spans="1:52" ht="12.75">
      <c r="A69" s="491" t="s">
        <v>79</v>
      </c>
      <c r="B69" s="118">
        <v>0</v>
      </c>
      <c r="C69" s="118">
        <v>1</v>
      </c>
      <c r="D69" s="118">
        <v>2</v>
      </c>
      <c r="E69" s="118">
        <v>3</v>
      </c>
      <c r="F69" s="118">
        <v>4</v>
      </c>
      <c r="G69" s="118">
        <v>5</v>
      </c>
      <c r="H69" s="118">
        <v>6</v>
      </c>
      <c r="I69" s="118">
        <v>7</v>
      </c>
      <c r="J69" s="118">
        <v>8</v>
      </c>
      <c r="K69" s="118">
        <v>9</v>
      </c>
      <c r="L69" s="118">
        <v>10</v>
      </c>
      <c r="M69" s="113"/>
      <c r="N69" s="118">
        <v>0</v>
      </c>
      <c r="O69" s="118">
        <v>1</v>
      </c>
      <c r="P69" s="118">
        <v>2</v>
      </c>
      <c r="Q69" s="118">
        <v>3</v>
      </c>
      <c r="R69" s="118">
        <v>4</v>
      </c>
      <c r="S69" s="118">
        <v>5</v>
      </c>
      <c r="T69" s="118">
        <v>6</v>
      </c>
      <c r="U69" s="118">
        <v>7</v>
      </c>
      <c r="V69" s="118">
        <v>8</v>
      </c>
      <c r="W69" s="118">
        <v>9</v>
      </c>
      <c r="X69" s="119">
        <v>10</v>
      </c>
      <c r="Y69" s="120"/>
      <c r="Z69" s="121"/>
      <c r="AA69" s="122"/>
      <c r="AB69" s="113"/>
      <c r="AC69" s="491" t="s">
        <v>79</v>
      </c>
      <c r="AD69" s="118">
        <v>0</v>
      </c>
      <c r="AE69" s="118">
        <v>1</v>
      </c>
      <c r="AF69" s="118">
        <v>2</v>
      </c>
      <c r="AG69" s="118">
        <v>3</v>
      </c>
      <c r="AH69" s="118">
        <v>4</v>
      </c>
      <c r="AI69" s="118">
        <v>5</v>
      </c>
      <c r="AJ69" s="118">
        <v>6</v>
      </c>
      <c r="AK69" s="118">
        <v>7</v>
      </c>
      <c r="AL69" s="118">
        <v>8</v>
      </c>
      <c r="AM69" s="118">
        <v>9</v>
      </c>
      <c r="AN69" s="118">
        <v>10</v>
      </c>
      <c r="AO69" s="113"/>
      <c r="AP69" s="118">
        <v>0</v>
      </c>
      <c r="AQ69" s="118">
        <v>1</v>
      </c>
      <c r="AR69" s="118">
        <v>2</v>
      </c>
      <c r="AS69" s="118">
        <v>3</v>
      </c>
      <c r="AT69" s="118">
        <v>4</v>
      </c>
      <c r="AU69" s="118">
        <v>5</v>
      </c>
      <c r="AV69" s="118">
        <v>6</v>
      </c>
      <c r="AW69" s="118">
        <v>7</v>
      </c>
      <c r="AX69" s="118">
        <v>8</v>
      </c>
      <c r="AY69" s="118">
        <v>9</v>
      </c>
      <c r="AZ69" s="119">
        <v>10</v>
      </c>
    </row>
    <row r="70" spans="1:52" ht="13.5" thickBot="1">
      <c r="A70" s="492"/>
      <c r="B70" s="118"/>
      <c r="C70" s="123">
        <v>11</v>
      </c>
      <c r="D70" s="118">
        <v>12</v>
      </c>
      <c r="E70" s="118">
        <v>13</v>
      </c>
      <c r="F70" s="118">
        <v>14</v>
      </c>
      <c r="G70" s="118">
        <v>15</v>
      </c>
      <c r="H70" s="118">
        <v>16</v>
      </c>
      <c r="I70" s="118">
        <v>17</v>
      </c>
      <c r="J70" s="118">
        <v>18</v>
      </c>
      <c r="K70" s="118">
        <v>19</v>
      </c>
      <c r="L70" s="118">
        <v>20</v>
      </c>
      <c r="M70" s="113"/>
      <c r="N70" s="118"/>
      <c r="O70" s="123">
        <v>11</v>
      </c>
      <c r="P70" s="118">
        <v>12</v>
      </c>
      <c r="Q70" s="118">
        <v>13</v>
      </c>
      <c r="R70" s="118">
        <v>14</v>
      </c>
      <c r="S70" s="118">
        <v>15</v>
      </c>
      <c r="T70" s="118">
        <v>16</v>
      </c>
      <c r="U70" s="118">
        <v>17</v>
      </c>
      <c r="V70" s="118">
        <v>18</v>
      </c>
      <c r="W70" s="118">
        <v>19</v>
      </c>
      <c r="X70" s="119">
        <v>20</v>
      </c>
      <c r="Y70" s="120"/>
      <c r="Z70" s="121"/>
      <c r="AA70" s="122"/>
      <c r="AB70" s="113"/>
      <c r="AC70" s="492"/>
      <c r="AD70" s="118"/>
      <c r="AE70" s="123">
        <v>11</v>
      </c>
      <c r="AF70" s="118">
        <v>12</v>
      </c>
      <c r="AG70" s="118">
        <v>13</v>
      </c>
      <c r="AH70" s="118">
        <v>14</v>
      </c>
      <c r="AI70" s="118">
        <v>15</v>
      </c>
      <c r="AJ70" s="118">
        <v>16</v>
      </c>
      <c r="AK70" s="118">
        <v>17</v>
      </c>
      <c r="AL70" s="118">
        <v>18</v>
      </c>
      <c r="AM70" s="118">
        <v>19</v>
      </c>
      <c r="AN70" s="118">
        <v>20</v>
      </c>
      <c r="AO70" s="113"/>
      <c r="AP70" s="118"/>
      <c r="AQ70" s="123">
        <v>11</v>
      </c>
      <c r="AR70" s="118">
        <v>12</v>
      </c>
      <c r="AS70" s="118">
        <v>13</v>
      </c>
      <c r="AT70" s="118">
        <v>14</v>
      </c>
      <c r="AU70" s="118">
        <v>15</v>
      </c>
      <c r="AV70" s="118">
        <v>16</v>
      </c>
      <c r="AW70" s="118">
        <v>17</v>
      </c>
      <c r="AX70" s="118">
        <v>18</v>
      </c>
      <c r="AY70" s="118">
        <v>19</v>
      </c>
      <c r="AZ70" s="119">
        <v>20</v>
      </c>
    </row>
    <row r="71" spans="1:52" ht="13.5" thickBot="1">
      <c r="A71" s="493"/>
      <c r="B71" s="124"/>
      <c r="C71" s="125">
        <v>21</v>
      </c>
      <c r="D71" s="126">
        <v>22</v>
      </c>
      <c r="E71" s="118">
        <v>23</v>
      </c>
      <c r="F71" s="118">
        <v>24</v>
      </c>
      <c r="G71" s="118">
        <v>25</v>
      </c>
      <c r="H71" s="118">
        <v>26</v>
      </c>
      <c r="I71" s="118">
        <v>27</v>
      </c>
      <c r="J71" s="118">
        <v>28</v>
      </c>
      <c r="K71" s="118">
        <v>29</v>
      </c>
      <c r="L71" s="118">
        <v>30</v>
      </c>
      <c r="M71" s="113"/>
      <c r="N71" s="124"/>
      <c r="O71" s="125">
        <v>21</v>
      </c>
      <c r="P71" s="126">
        <v>22</v>
      </c>
      <c r="Q71" s="118">
        <v>23</v>
      </c>
      <c r="R71" s="118">
        <v>24</v>
      </c>
      <c r="S71" s="118">
        <v>25</v>
      </c>
      <c r="T71" s="118">
        <v>26</v>
      </c>
      <c r="U71" s="118">
        <v>27</v>
      </c>
      <c r="V71" s="118">
        <v>28</v>
      </c>
      <c r="W71" s="118">
        <v>29</v>
      </c>
      <c r="X71" s="119">
        <v>30</v>
      </c>
      <c r="Y71" s="120"/>
      <c r="Z71" s="121"/>
      <c r="AA71" s="122"/>
      <c r="AB71" s="113"/>
      <c r="AC71" s="493"/>
      <c r="AD71" s="124"/>
      <c r="AE71" s="125">
        <v>21</v>
      </c>
      <c r="AF71" s="126">
        <v>22</v>
      </c>
      <c r="AG71" s="118">
        <v>23</v>
      </c>
      <c r="AH71" s="118">
        <v>24</v>
      </c>
      <c r="AI71" s="118">
        <v>25</v>
      </c>
      <c r="AJ71" s="118">
        <v>26</v>
      </c>
      <c r="AK71" s="118">
        <v>27</v>
      </c>
      <c r="AL71" s="118">
        <v>28</v>
      </c>
      <c r="AM71" s="118">
        <v>29</v>
      </c>
      <c r="AN71" s="118">
        <v>30</v>
      </c>
      <c r="AO71" s="113"/>
      <c r="AP71" s="124"/>
      <c r="AQ71" s="125">
        <v>21</v>
      </c>
      <c r="AR71" s="126">
        <v>22</v>
      </c>
      <c r="AS71" s="118">
        <v>23</v>
      </c>
      <c r="AT71" s="118">
        <v>24</v>
      </c>
      <c r="AU71" s="118">
        <v>25</v>
      </c>
      <c r="AV71" s="118">
        <v>26</v>
      </c>
      <c r="AW71" s="118">
        <v>27</v>
      </c>
      <c r="AX71" s="118">
        <v>28</v>
      </c>
      <c r="AY71" s="118">
        <v>29</v>
      </c>
      <c r="AZ71" s="119">
        <v>30</v>
      </c>
    </row>
    <row r="72" spans="1:52" ht="12.75">
      <c r="A72" s="114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5"/>
      <c r="Y72" s="113"/>
      <c r="Z72" s="106"/>
      <c r="AA72" s="107"/>
      <c r="AB72" s="113"/>
      <c r="AC72" s="114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5"/>
    </row>
    <row r="73" spans="1:52" ht="12.75">
      <c r="A73" s="128" t="s">
        <v>80</v>
      </c>
      <c r="B73" s="113"/>
      <c r="C73" s="113"/>
      <c r="D73" s="113"/>
      <c r="E73" s="113"/>
      <c r="F73" s="113"/>
      <c r="G73" s="116"/>
      <c r="H73" s="116"/>
      <c r="I73" s="129" t="s">
        <v>26</v>
      </c>
      <c r="J73" s="116"/>
      <c r="K73" s="116"/>
      <c r="L73" s="113"/>
      <c r="M73" s="130" t="s">
        <v>81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5"/>
      <c r="Y73" s="113"/>
      <c r="Z73" s="106"/>
      <c r="AA73" s="107"/>
      <c r="AB73" s="113"/>
      <c r="AC73" s="128" t="s">
        <v>80</v>
      </c>
      <c r="AD73" s="113"/>
      <c r="AE73" s="113"/>
      <c r="AF73" s="113"/>
      <c r="AG73" s="113"/>
      <c r="AH73" s="113"/>
      <c r="AI73" s="116"/>
      <c r="AJ73" s="116"/>
      <c r="AK73" s="129" t="s">
        <v>26</v>
      </c>
      <c r="AL73" s="116"/>
      <c r="AM73" s="116"/>
      <c r="AN73" s="113"/>
      <c r="AO73" s="130" t="s">
        <v>81</v>
      </c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5"/>
    </row>
    <row r="74" spans="1:52" ht="12.75">
      <c r="A74" s="11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5"/>
      <c r="Y74" s="113"/>
      <c r="Z74" s="106"/>
      <c r="AA74" s="107"/>
      <c r="AB74" s="113"/>
      <c r="AC74" s="114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5"/>
    </row>
    <row r="75" spans="1:52" ht="12.75">
      <c r="A75" s="128" t="s">
        <v>82</v>
      </c>
      <c r="B75" s="113"/>
      <c r="C75" s="113"/>
      <c r="D75" s="149" t="str">
        <f>Los!$B$21</f>
        <v>SKB Č. Krumlov "B"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5"/>
      <c r="Y75" s="113"/>
      <c r="Z75" s="106"/>
      <c r="AA75" s="107"/>
      <c r="AB75" s="113"/>
      <c r="AC75" s="128" t="s">
        <v>82</v>
      </c>
      <c r="AD75" s="113"/>
      <c r="AE75" s="113"/>
      <c r="AF75" s="149" t="str">
        <f>Los!$B$21</f>
        <v>SKB Č. Krumlov "B"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5"/>
    </row>
    <row r="76" spans="1:52" ht="13.5" thickBot="1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3"/>
      <c r="Y76" s="113"/>
      <c r="Z76" s="106"/>
      <c r="AA76" s="107"/>
      <c r="AB76" s="113"/>
      <c r="AC76" s="131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3"/>
    </row>
    <row r="77" spans="1:41" s="135" customFormat="1" ht="8.25">
      <c r="A77" s="134" t="s">
        <v>83</v>
      </c>
      <c r="M77" s="134"/>
      <c r="Z77" s="136"/>
      <c r="AA77" s="137"/>
      <c r="AB77" s="138"/>
      <c r="AC77" s="134" t="s">
        <v>83</v>
      </c>
      <c r="AO77" s="134"/>
    </row>
    <row r="78" spans="1:52" ht="19.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06"/>
      <c r="AA78" s="107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</row>
    <row r="79" spans="1:53" ht="12.75" customHeight="1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40"/>
      <c r="AA79" s="141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13"/>
    </row>
    <row r="80" spans="1:53" ht="12.75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3"/>
      <c r="AA80" s="144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13"/>
    </row>
    <row r="81" spans="26:28" ht="12.75" customHeight="1">
      <c r="Z81" s="106"/>
      <c r="AA81" s="107"/>
      <c r="AB81" s="113"/>
    </row>
    <row r="82" spans="26:28" ht="4.5" customHeight="1">
      <c r="Z82" s="106"/>
      <c r="AA82" s="107"/>
      <c r="AB82" s="113"/>
    </row>
    <row r="83" spans="1:47" ht="13.5" thickBot="1">
      <c r="A83" s="105" t="str">
        <f>A56</f>
        <v>II. LIGA JIŽNÍ ČECHY</v>
      </c>
      <c r="D83" s="105" t="str">
        <f>D56</f>
        <v>3. Kolo</v>
      </c>
      <c r="S83" s="105" t="str">
        <f>Los!B46</f>
        <v>dvouhra žen</v>
      </c>
      <c r="Z83" s="106"/>
      <c r="AA83" s="107"/>
      <c r="AB83" s="113"/>
      <c r="AC83" s="105" t="str">
        <f>A56</f>
        <v>II. LIGA JIŽNÍ ČECHY</v>
      </c>
      <c r="AF83" s="105" t="str">
        <f>D56</f>
        <v>3. Kolo</v>
      </c>
      <c r="AU83" s="105" t="str">
        <f>Los!B47</f>
        <v>1.dvouhra mužů</v>
      </c>
    </row>
    <row r="84" spans="1:52" ht="22.5" customHeight="1">
      <c r="A84" s="150" t="str">
        <f>A57</f>
        <v>4-5</v>
      </c>
      <c r="B84" s="108" t="s">
        <v>128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10" t="s">
        <v>75</v>
      </c>
      <c r="S84" s="109"/>
      <c r="T84" s="109"/>
      <c r="U84" s="111"/>
      <c r="V84" s="111"/>
      <c r="W84" s="111"/>
      <c r="X84" s="112"/>
      <c r="Y84" s="113"/>
      <c r="Z84" s="106"/>
      <c r="AA84" s="107"/>
      <c r="AB84" s="113"/>
      <c r="AC84" s="150" t="str">
        <f>A57</f>
        <v>4-5</v>
      </c>
      <c r="AD84" s="108" t="s">
        <v>129</v>
      </c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10" t="s">
        <v>75</v>
      </c>
      <c r="AU84" s="109"/>
      <c r="AV84" s="109"/>
      <c r="AW84" s="111"/>
      <c r="AX84" s="111"/>
      <c r="AY84" s="111"/>
      <c r="AZ84" s="112"/>
    </row>
    <row r="85" spans="1:52" ht="12.75">
      <c r="A85" s="152" t="str">
        <f>A58</f>
        <v>III. kolo</v>
      </c>
      <c r="B85" s="113"/>
      <c r="C85" s="113" t="str">
        <f>C58</f>
        <v>TJ Sokol Křemže "B"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 t="str">
        <f>N58</f>
        <v>TJ Sokol Vodňany</v>
      </c>
      <c r="O85" s="113"/>
      <c r="P85" s="113"/>
      <c r="Q85" s="113"/>
      <c r="R85" s="113"/>
      <c r="S85" s="113"/>
      <c r="T85" s="113"/>
      <c r="U85" s="113"/>
      <c r="V85" s="113"/>
      <c r="W85" s="113"/>
      <c r="X85" s="115"/>
      <c r="Y85" s="113"/>
      <c r="Z85" s="106"/>
      <c r="AA85" s="107"/>
      <c r="AB85" s="113"/>
      <c r="AC85" s="152" t="str">
        <f>A58</f>
        <v>III. kolo</v>
      </c>
      <c r="AD85" s="113"/>
      <c r="AE85" s="113" t="str">
        <f>C58</f>
        <v>TJ Sokol Křemže "B"</v>
      </c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 t="str">
        <f>N58</f>
        <v>TJ Sokol Vodňany</v>
      </c>
      <c r="AQ85" s="113"/>
      <c r="AR85" s="113"/>
      <c r="AS85" s="113"/>
      <c r="AT85" s="113"/>
      <c r="AU85" s="113"/>
      <c r="AV85" s="113"/>
      <c r="AW85" s="113"/>
      <c r="AX85" s="113"/>
      <c r="AY85" s="113"/>
      <c r="AZ85" s="115"/>
    </row>
    <row r="86" spans="1:52" ht="15.75">
      <c r="A86" s="147" t="s">
        <v>76</v>
      </c>
      <c r="B86" s="255" t="str">
        <f>'4-5'!B15</f>
        <v>Fošum </v>
      </c>
      <c r="C86" s="146"/>
      <c r="D86" s="116"/>
      <c r="E86" s="116"/>
      <c r="F86" s="116"/>
      <c r="G86" s="116"/>
      <c r="H86" s="116"/>
      <c r="I86" s="116"/>
      <c r="J86" s="116"/>
      <c r="K86" s="116"/>
      <c r="L86" s="116"/>
      <c r="M86" s="117" t="s">
        <v>26</v>
      </c>
      <c r="N86" s="255" t="str">
        <f>'4-5'!C15</f>
        <v>Bouberle </v>
      </c>
      <c r="O86" s="116"/>
      <c r="P86" s="116"/>
      <c r="Q86" s="116"/>
      <c r="R86" s="116"/>
      <c r="S86" s="116"/>
      <c r="T86" s="116"/>
      <c r="U86" s="116"/>
      <c r="V86" s="116"/>
      <c r="W86" s="116"/>
      <c r="X86" s="115"/>
      <c r="Y86" s="113"/>
      <c r="Z86" s="106"/>
      <c r="AA86" s="107"/>
      <c r="AB86" s="113"/>
      <c r="AC86" s="147" t="s">
        <v>76</v>
      </c>
      <c r="AD86" s="154"/>
      <c r="AE86" s="14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7" t="s">
        <v>26</v>
      </c>
      <c r="AP86" s="154"/>
      <c r="AQ86" s="116"/>
      <c r="AR86" s="116"/>
      <c r="AS86" s="116"/>
      <c r="AT86" s="116"/>
      <c r="AU86" s="116"/>
      <c r="AV86" s="116"/>
      <c r="AW86" s="116"/>
      <c r="AX86" s="116"/>
      <c r="AY86" s="116"/>
      <c r="AZ86" s="115"/>
    </row>
    <row r="87" spans="1:52" ht="12.75">
      <c r="A87" s="114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5"/>
      <c r="Y87" s="113"/>
      <c r="Z87" s="106"/>
      <c r="AA87" s="107"/>
      <c r="AB87" s="113"/>
      <c r="AC87" s="114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5"/>
    </row>
    <row r="88" spans="1:52" ht="12.75">
      <c r="A88" s="491" t="s">
        <v>77</v>
      </c>
      <c r="B88" s="118">
        <v>0</v>
      </c>
      <c r="C88" s="118">
        <v>1</v>
      </c>
      <c r="D88" s="118">
        <v>2</v>
      </c>
      <c r="E88" s="118">
        <v>3</v>
      </c>
      <c r="F88" s="118">
        <v>4</v>
      </c>
      <c r="G88" s="118">
        <v>5</v>
      </c>
      <c r="H88" s="118">
        <v>6</v>
      </c>
      <c r="I88" s="118">
        <v>7</v>
      </c>
      <c r="J88" s="118">
        <v>8</v>
      </c>
      <c r="K88" s="118">
        <v>9</v>
      </c>
      <c r="L88" s="118">
        <v>10</v>
      </c>
      <c r="M88" s="113"/>
      <c r="N88" s="118">
        <v>0</v>
      </c>
      <c r="O88" s="118">
        <v>1</v>
      </c>
      <c r="P88" s="118">
        <v>2</v>
      </c>
      <c r="Q88" s="118">
        <v>3</v>
      </c>
      <c r="R88" s="118">
        <v>4</v>
      </c>
      <c r="S88" s="118">
        <v>5</v>
      </c>
      <c r="T88" s="118">
        <v>6</v>
      </c>
      <c r="U88" s="118">
        <v>7</v>
      </c>
      <c r="V88" s="118">
        <v>8</v>
      </c>
      <c r="W88" s="118">
        <v>9</v>
      </c>
      <c r="X88" s="119">
        <v>10</v>
      </c>
      <c r="Y88" s="120"/>
      <c r="Z88" s="121"/>
      <c r="AA88" s="122"/>
      <c r="AB88" s="113"/>
      <c r="AC88" s="491" t="s">
        <v>77</v>
      </c>
      <c r="AD88" s="118">
        <v>0</v>
      </c>
      <c r="AE88" s="118">
        <v>1</v>
      </c>
      <c r="AF88" s="118">
        <v>2</v>
      </c>
      <c r="AG88" s="118">
        <v>3</v>
      </c>
      <c r="AH88" s="118">
        <v>4</v>
      </c>
      <c r="AI88" s="118">
        <v>5</v>
      </c>
      <c r="AJ88" s="118">
        <v>6</v>
      </c>
      <c r="AK88" s="118">
        <v>7</v>
      </c>
      <c r="AL88" s="118">
        <v>8</v>
      </c>
      <c r="AM88" s="118">
        <v>9</v>
      </c>
      <c r="AN88" s="118">
        <v>10</v>
      </c>
      <c r="AO88" s="113"/>
      <c r="AP88" s="118">
        <v>0</v>
      </c>
      <c r="AQ88" s="118">
        <v>1</v>
      </c>
      <c r="AR88" s="118">
        <v>2</v>
      </c>
      <c r="AS88" s="118">
        <v>3</v>
      </c>
      <c r="AT88" s="118">
        <v>4</v>
      </c>
      <c r="AU88" s="118">
        <v>5</v>
      </c>
      <c r="AV88" s="118">
        <v>6</v>
      </c>
      <c r="AW88" s="118">
        <v>7</v>
      </c>
      <c r="AX88" s="118">
        <v>8</v>
      </c>
      <c r="AY88" s="118">
        <v>9</v>
      </c>
      <c r="AZ88" s="119">
        <v>10</v>
      </c>
    </row>
    <row r="89" spans="1:52" ht="13.5" thickBot="1">
      <c r="A89" s="492"/>
      <c r="B89" s="118"/>
      <c r="C89" s="123">
        <v>11</v>
      </c>
      <c r="D89" s="118">
        <v>12</v>
      </c>
      <c r="E89" s="118">
        <v>13</v>
      </c>
      <c r="F89" s="118">
        <v>14</v>
      </c>
      <c r="G89" s="118">
        <v>15</v>
      </c>
      <c r="H89" s="118">
        <v>16</v>
      </c>
      <c r="I89" s="118">
        <v>17</v>
      </c>
      <c r="J89" s="118">
        <v>18</v>
      </c>
      <c r="K89" s="118">
        <v>19</v>
      </c>
      <c r="L89" s="118">
        <v>20</v>
      </c>
      <c r="M89" s="113"/>
      <c r="N89" s="118"/>
      <c r="O89" s="123">
        <v>11</v>
      </c>
      <c r="P89" s="118">
        <v>12</v>
      </c>
      <c r="Q89" s="118">
        <v>13</v>
      </c>
      <c r="R89" s="118">
        <v>14</v>
      </c>
      <c r="S89" s="118">
        <v>15</v>
      </c>
      <c r="T89" s="118">
        <v>16</v>
      </c>
      <c r="U89" s="118">
        <v>17</v>
      </c>
      <c r="V89" s="118">
        <v>18</v>
      </c>
      <c r="W89" s="118">
        <v>19</v>
      </c>
      <c r="X89" s="119">
        <v>20</v>
      </c>
      <c r="Y89" s="120"/>
      <c r="Z89" s="121"/>
      <c r="AA89" s="122"/>
      <c r="AB89" s="113"/>
      <c r="AC89" s="492"/>
      <c r="AD89" s="118"/>
      <c r="AE89" s="123">
        <v>11</v>
      </c>
      <c r="AF89" s="118">
        <v>12</v>
      </c>
      <c r="AG89" s="118">
        <v>13</v>
      </c>
      <c r="AH89" s="118">
        <v>14</v>
      </c>
      <c r="AI89" s="118">
        <v>15</v>
      </c>
      <c r="AJ89" s="118">
        <v>16</v>
      </c>
      <c r="AK89" s="118">
        <v>17</v>
      </c>
      <c r="AL89" s="118">
        <v>18</v>
      </c>
      <c r="AM89" s="118">
        <v>19</v>
      </c>
      <c r="AN89" s="118">
        <v>20</v>
      </c>
      <c r="AO89" s="113"/>
      <c r="AP89" s="118"/>
      <c r="AQ89" s="123">
        <v>11</v>
      </c>
      <c r="AR89" s="118">
        <v>12</v>
      </c>
      <c r="AS89" s="118">
        <v>13</v>
      </c>
      <c r="AT89" s="118">
        <v>14</v>
      </c>
      <c r="AU89" s="118">
        <v>15</v>
      </c>
      <c r="AV89" s="118">
        <v>16</v>
      </c>
      <c r="AW89" s="118">
        <v>17</v>
      </c>
      <c r="AX89" s="118">
        <v>18</v>
      </c>
      <c r="AY89" s="118">
        <v>19</v>
      </c>
      <c r="AZ89" s="119">
        <v>20</v>
      </c>
    </row>
    <row r="90" spans="1:52" ht="13.5" thickBot="1">
      <c r="A90" s="493"/>
      <c r="B90" s="124"/>
      <c r="C90" s="125">
        <v>21</v>
      </c>
      <c r="D90" s="126">
        <v>22</v>
      </c>
      <c r="E90" s="118">
        <v>23</v>
      </c>
      <c r="F90" s="118">
        <v>24</v>
      </c>
      <c r="G90" s="118">
        <v>25</v>
      </c>
      <c r="H90" s="118">
        <v>26</v>
      </c>
      <c r="I90" s="118">
        <v>27</v>
      </c>
      <c r="J90" s="118">
        <v>28</v>
      </c>
      <c r="K90" s="118">
        <v>29</v>
      </c>
      <c r="L90" s="118">
        <v>30</v>
      </c>
      <c r="M90" s="113"/>
      <c r="N90" s="124"/>
      <c r="O90" s="125">
        <v>21</v>
      </c>
      <c r="P90" s="126">
        <v>22</v>
      </c>
      <c r="Q90" s="118">
        <v>23</v>
      </c>
      <c r="R90" s="118">
        <v>24</v>
      </c>
      <c r="S90" s="118">
        <v>25</v>
      </c>
      <c r="T90" s="118">
        <v>26</v>
      </c>
      <c r="U90" s="118">
        <v>27</v>
      </c>
      <c r="V90" s="118">
        <v>28</v>
      </c>
      <c r="W90" s="118">
        <v>29</v>
      </c>
      <c r="X90" s="119">
        <v>30</v>
      </c>
      <c r="Y90" s="120"/>
      <c r="Z90" s="121"/>
      <c r="AA90" s="122"/>
      <c r="AB90" s="113"/>
      <c r="AC90" s="493"/>
      <c r="AD90" s="124"/>
      <c r="AE90" s="125">
        <v>21</v>
      </c>
      <c r="AF90" s="126">
        <v>22</v>
      </c>
      <c r="AG90" s="118">
        <v>23</v>
      </c>
      <c r="AH90" s="118">
        <v>24</v>
      </c>
      <c r="AI90" s="118">
        <v>25</v>
      </c>
      <c r="AJ90" s="118">
        <v>26</v>
      </c>
      <c r="AK90" s="118">
        <v>27</v>
      </c>
      <c r="AL90" s="118">
        <v>28</v>
      </c>
      <c r="AM90" s="118">
        <v>29</v>
      </c>
      <c r="AN90" s="118">
        <v>30</v>
      </c>
      <c r="AO90" s="113"/>
      <c r="AP90" s="124"/>
      <c r="AQ90" s="125">
        <v>21</v>
      </c>
      <c r="AR90" s="126">
        <v>22</v>
      </c>
      <c r="AS90" s="118">
        <v>23</v>
      </c>
      <c r="AT90" s="118">
        <v>24</v>
      </c>
      <c r="AU90" s="118">
        <v>25</v>
      </c>
      <c r="AV90" s="118">
        <v>26</v>
      </c>
      <c r="AW90" s="118">
        <v>27</v>
      </c>
      <c r="AX90" s="118">
        <v>28</v>
      </c>
      <c r="AY90" s="118">
        <v>29</v>
      </c>
      <c r="AZ90" s="119">
        <v>30</v>
      </c>
    </row>
    <row r="91" spans="1:52" ht="3" customHeight="1">
      <c r="A91" s="127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5"/>
      <c r="Y91" s="113"/>
      <c r="Z91" s="106"/>
      <c r="AA91" s="107"/>
      <c r="AB91" s="113"/>
      <c r="AC91" s="127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5"/>
    </row>
    <row r="92" spans="1:52" ht="12.75">
      <c r="A92" s="491" t="s">
        <v>78</v>
      </c>
      <c r="B92" s="118">
        <v>0</v>
      </c>
      <c r="C92" s="118">
        <v>1</v>
      </c>
      <c r="D92" s="118">
        <v>2</v>
      </c>
      <c r="E92" s="118">
        <v>3</v>
      </c>
      <c r="F92" s="118">
        <v>4</v>
      </c>
      <c r="G92" s="118">
        <v>5</v>
      </c>
      <c r="H92" s="118">
        <v>6</v>
      </c>
      <c r="I92" s="118">
        <v>7</v>
      </c>
      <c r="J92" s="118">
        <v>8</v>
      </c>
      <c r="K92" s="118">
        <v>9</v>
      </c>
      <c r="L92" s="118">
        <v>10</v>
      </c>
      <c r="M92" s="113"/>
      <c r="N92" s="118">
        <v>0</v>
      </c>
      <c r="O92" s="118">
        <v>1</v>
      </c>
      <c r="P92" s="118">
        <v>2</v>
      </c>
      <c r="Q92" s="118">
        <v>3</v>
      </c>
      <c r="R92" s="118">
        <v>4</v>
      </c>
      <c r="S92" s="118">
        <v>5</v>
      </c>
      <c r="T92" s="118">
        <v>6</v>
      </c>
      <c r="U92" s="118">
        <v>7</v>
      </c>
      <c r="V92" s="118">
        <v>8</v>
      </c>
      <c r="W92" s="118">
        <v>9</v>
      </c>
      <c r="X92" s="119">
        <v>10</v>
      </c>
      <c r="Y92" s="120"/>
      <c r="Z92" s="121"/>
      <c r="AA92" s="122"/>
      <c r="AB92" s="113"/>
      <c r="AC92" s="491" t="s">
        <v>78</v>
      </c>
      <c r="AD92" s="118">
        <v>0</v>
      </c>
      <c r="AE92" s="118">
        <v>1</v>
      </c>
      <c r="AF92" s="118">
        <v>2</v>
      </c>
      <c r="AG92" s="118">
        <v>3</v>
      </c>
      <c r="AH92" s="118">
        <v>4</v>
      </c>
      <c r="AI92" s="118">
        <v>5</v>
      </c>
      <c r="AJ92" s="118">
        <v>6</v>
      </c>
      <c r="AK92" s="118">
        <v>7</v>
      </c>
      <c r="AL92" s="118">
        <v>8</v>
      </c>
      <c r="AM92" s="118">
        <v>9</v>
      </c>
      <c r="AN92" s="118">
        <v>10</v>
      </c>
      <c r="AO92" s="113"/>
      <c r="AP92" s="118">
        <v>0</v>
      </c>
      <c r="AQ92" s="118">
        <v>1</v>
      </c>
      <c r="AR92" s="118">
        <v>2</v>
      </c>
      <c r="AS92" s="118">
        <v>3</v>
      </c>
      <c r="AT92" s="118">
        <v>4</v>
      </c>
      <c r="AU92" s="118">
        <v>5</v>
      </c>
      <c r="AV92" s="118">
        <v>6</v>
      </c>
      <c r="AW92" s="118">
        <v>7</v>
      </c>
      <c r="AX92" s="118">
        <v>8</v>
      </c>
      <c r="AY92" s="118">
        <v>9</v>
      </c>
      <c r="AZ92" s="119">
        <v>10</v>
      </c>
    </row>
    <row r="93" spans="1:52" ht="13.5" thickBot="1">
      <c r="A93" s="492"/>
      <c r="B93" s="118"/>
      <c r="C93" s="123">
        <v>11</v>
      </c>
      <c r="D93" s="118">
        <v>12</v>
      </c>
      <c r="E93" s="118">
        <v>13</v>
      </c>
      <c r="F93" s="118">
        <v>14</v>
      </c>
      <c r="G93" s="118">
        <v>15</v>
      </c>
      <c r="H93" s="118">
        <v>16</v>
      </c>
      <c r="I93" s="118">
        <v>17</v>
      </c>
      <c r="J93" s="118">
        <v>18</v>
      </c>
      <c r="K93" s="118">
        <v>19</v>
      </c>
      <c r="L93" s="118">
        <v>20</v>
      </c>
      <c r="M93" s="113"/>
      <c r="N93" s="118"/>
      <c r="O93" s="123">
        <v>11</v>
      </c>
      <c r="P93" s="118">
        <v>12</v>
      </c>
      <c r="Q93" s="118">
        <v>13</v>
      </c>
      <c r="R93" s="118">
        <v>14</v>
      </c>
      <c r="S93" s="118">
        <v>15</v>
      </c>
      <c r="T93" s="118">
        <v>16</v>
      </c>
      <c r="U93" s="118">
        <v>17</v>
      </c>
      <c r="V93" s="118">
        <v>18</v>
      </c>
      <c r="W93" s="118">
        <v>19</v>
      </c>
      <c r="X93" s="119">
        <v>20</v>
      </c>
      <c r="Y93" s="120"/>
      <c r="Z93" s="121"/>
      <c r="AA93" s="122"/>
      <c r="AB93" s="113"/>
      <c r="AC93" s="492"/>
      <c r="AD93" s="118"/>
      <c r="AE93" s="123">
        <v>11</v>
      </c>
      <c r="AF93" s="118">
        <v>12</v>
      </c>
      <c r="AG93" s="118">
        <v>13</v>
      </c>
      <c r="AH93" s="118">
        <v>14</v>
      </c>
      <c r="AI93" s="118">
        <v>15</v>
      </c>
      <c r="AJ93" s="118">
        <v>16</v>
      </c>
      <c r="AK93" s="118">
        <v>17</v>
      </c>
      <c r="AL93" s="118">
        <v>18</v>
      </c>
      <c r="AM93" s="118">
        <v>19</v>
      </c>
      <c r="AN93" s="118">
        <v>20</v>
      </c>
      <c r="AO93" s="113"/>
      <c r="AP93" s="118"/>
      <c r="AQ93" s="123">
        <v>11</v>
      </c>
      <c r="AR93" s="118">
        <v>12</v>
      </c>
      <c r="AS93" s="118">
        <v>13</v>
      </c>
      <c r="AT93" s="118">
        <v>14</v>
      </c>
      <c r="AU93" s="118">
        <v>15</v>
      </c>
      <c r="AV93" s="118">
        <v>16</v>
      </c>
      <c r="AW93" s="118">
        <v>17</v>
      </c>
      <c r="AX93" s="118">
        <v>18</v>
      </c>
      <c r="AY93" s="118">
        <v>19</v>
      </c>
      <c r="AZ93" s="119">
        <v>20</v>
      </c>
    </row>
    <row r="94" spans="1:52" ht="13.5" thickBot="1">
      <c r="A94" s="493"/>
      <c r="B94" s="124"/>
      <c r="C94" s="125">
        <v>21</v>
      </c>
      <c r="D94" s="126">
        <v>22</v>
      </c>
      <c r="E94" s="118">
        <v>23</v>
      </c>
      <c r="F94" s="118">
        <v>24</v>
      </c>
      <c r="G94" s="118">
        <v>25</v>
      </c>
      <c r="H94" s="118">
        <v>26</v>
      </c>
      <c r="I94" s="118">
        <v>27</v>
      </c>
      <c r="J94" s="118">
        <v>28</v>
      </c>
      <c r="K94" s="118">
        <v>29</v>
      </c>
      <c r="L94" s="118">
        <v>30</v>
      </c>
      <c r="M94" s="113"/>
      <c r="N94" s="124"/>
      <c r="O94" s="125">
        <v>21</v>
      </c>
      <c r="P94" s="126">
        <v>22</v>
      </c>
      <c r="Q94" s="118">
        <v>23</v>
      </c>
      <c r="R94" s="118">
        <v>24</v>
      </c>
      <c r="S94" s="118">
        <v>25</v>
      </c>
      <c r="T94" s="118">
        <v>26</v>
      </c>
      <c r="U94" s="118">
        <v>27</v>
      </c>
      <c r="V94" s="118">
        <v>28</v>
      </c>
      <c r="W94" s="118">
        <v>29</v>
      </c>
      <c r="X94" s="119">
        <v>30</v>
      </c>
      <c r="Y94" s="120"/>
      <c r="Z94" s="121"/>
      <c r="AA94" s="122"/>
      <c r="AB94" s="113"/>
      <c r="AC94" s="493"/>
      <c r="AD94" s="124"/>
      <c r="AE94" s="125">
        <v>21</v>
      </c>
      <c r="AF94" s="126">
        <v>22</v>
      </c>
      <c r="AG94" s="118">
        <v>23</v>
      </c>
      <c r="AH94" s="118">
        <v>24</v>
      </c>
      <c r="AI94" s="118">
        <v>25</v>
      </c>
      <c r="AJ94" s="118">
        <v>26</v>
      </c>
      <c r="AK94" s="118">
        <v>27</v>
      </c>
      <c r="AL94" s="118">
        <v>28</v>
      </c>
      <c r="AM94" s="118">
        <v>29</v>
      </c>
      <c r="AN94" s="118">
        <v>30</v>
      </c>
      <c r="AO94" s="113"/>
      <c r="AP94" s="124"/>
      <c r="AQ94" s="125">
        <v>21</v>
      </c>
      <c r="AR94" s="126">
        <v>22</v>
      </c>
      <c r="AS94" s="118">
        <v>23</v>
      </c>
      <c r="AT94" s="118">
        <v>24</v>
      </c>
      <c r="AU94" s="118">
        <v>25</v>
      </c>
      <c r="AV94" s="118">
        <v>26</v>
      </c>
      <c r="AW94" s="118">
        <v>27</v>
      </c>
      <c r="AX94" s="118">
        <v>28</v>
      </c>
      <c r="AY94" s="118">
        <v>29</v>
      </c>
      <c r="AZ94" s="119">
        <v>30</v>
      </c>
    </row>
    <row r="95" spans="1:52" ht="3" customHeight="1">
      <c r="A95" s="127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5"/>
      <c r="Y95" s="113"/>
      <c r="Z95" s="106"/>
      <c r="AA95" s="107"/>
      <c r="AB95" s="113"/>
      <c r="AC95" s="127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5"/>
    </row>
    <row r="96" spans="1:52" ht="12.75">
      <c r="A96" s="491" t="s">
        <v>79</v>
      </c>
      <c r="B96" s="118">
        <v>0</v>
      </c>
      <c r="C96" s="118">
        <v>1</v>
      </c>
      <c r="D96" s="118">
        <v>2</v>
      </c>
      <c r="E96" s="118">
        <v>3</v>
      </c>
      <c r="F96" s="118">
        <v>4</v>
      </c>
      <c r="G96" s="118">
        <v>5</v>
      </c>
      <c r="H96" s="118">
        <v>6</v>
      </c>
      <c r="I96" s="118">
        <v>7</v>
      </c>
      <c r="J96" s="118">
        <v>8</v>
      </c>
      <c r="K96" s="118">
        <v>9</v>
      </c>
      <c r="L96" s="118">
        <v>10</v>
      </c>
      <c r="M96" s="113"/>
      <c r="N96" s="118">
        <v>0</v>
      </c>
      <c r="O96" s="118">
        <v>1</v>
      </c>
      <c r="P96" s="118">
        <v>2</v>
      </c>
      <c r="Q96" s="118">
        <v>3</v>
      </c>
      <c r="R96" s="118">
        <v>4</v>
      </c>
      <c r="S96" s="118">
        <v>5</v>
      </c>
      <c r="T96" s="118">
        <v>6</v>
      </c>
      <c r="U96" s="118">
        <v>7</v>
      </c>
      <c r="V96" s="118">
        <v>8</v>
      </c>
      <c r="W96" s="118">
        <v>9</v>
      </c>
      <c r="X96" s="119">
        <v>10</v>
      </c>
      <c r="Y96" s="120"/>
      <c r="Z96" s="121"/>
      <c r="AA96" s="122"/>
      <c r="AB96" s="113"/>
      <c r="AC96" s="491" t="s">
        <v>79</v>
      </c>
      <c r="AD96" s="118">
        <v>0</v>
      </c>
      <c r="AE96" s="118">
        <v>1</v>
      </c>
      <c r="AF96" s="118">
        <v>2</v>
      </c>
      <c r="AG96" s="118">
        <v>3</v>
      </c>
      <c r="AH96" s="118">
        <v>4</v>
      </c>
      <c r="AI96" s="118">
        <v>5</v>
      </c>
      <c r="AJ96" s="118">
        <v>6</v>
      </c>
      <c r="AK96" s="118">
        <v>7</v>
      </c>
      <c r="AL96" s="118">
        <v>8</v>
      </c>
      <c r="AM96" s="118">
        <v>9</v>
      </c>
      <c r="AN96" s="118">
        <v>10</v>
      </c>
      <c r="AO96" s="113"/>
      <c r="AP96" s="118">
        <v>0</v>
      </c>
      <c r="AQ96" s="118">
        <v>1</v>
      </c>
      <c r="AR96" s="118">
        <v>2</v>
      </c>
      <c r="AS96" s="118">
        <v>3</v>
      </c>
      <c r="AT96" s="118">
        <v>4</v>
      </c>
      <c r="AU96" s="118">
        <v>5</v>
      </c>
      <c r="AV96" s="118">
        <v>6</v>
      </c>
      <c r="AW96" s="118">
        <v>7</v>
      </c>
      <c r="AX96" s="118">
        <v>8</v>
      </c>
      <c r="AY96" s="118">
        <v>9</v>
      </c>
      <c r="AZ96" s="119">
        <v>10</v>
      </c>
    </row>
    <row r="97" spans="1:52" ht="13.5" thickBot="1">
      <c r="A97" s="492"/>
      <c r="B97" s="118"/>
      <c r="C97" s="123">
        <v>11</v>
      </c>
      <c r="D97" s="118">
        <v>12</v>
      </c>
      <c r="E97" s="118">
        <v>13</v>
      </c>
      <c r="F97" s="118">
        <v>14</v>
      </c>
      <c r="G97" s="118">
        <v>15</v>
      </c>
      <c r="H97" s="118">
        <v>16</v>
      </c>
      <c r="I97" s="118">
        <v>17</v>
      </c>
      <c r="J97" s="118">
        <v>18</v>
      </c>
      <c r="K97" s="118">
        <v>19</v>
      </c>
      <c r="L97" s="118">
        <v>20</v>
      </c>
      <c r="M97" s="113"/>
      <c r="N97" s="118"/>
      <c r="O97" s="123">
        <v>11</v>
      </c>
      <c r="P97" s="118">
        <v>12</v>
      </c>
      <c r="Q97" s="118">
        <v>13</v>
      </c>
      <c r="R97" s="118">
        <v>14</v>
      </c>
      <c r="S97" s="118">
        <v>15</v>
      </c>
      <c r="T97" s="118">
        <v>16</v>
      </c>
      <c r="U97" s="118">
        <v>17</v>
      </c>
      <c r="V97" s="118">
        <v>18</v>
      </c>
      <c r="W97" s="118">
        <v>19</v>
      </c>
      <c r="X97" s="119">
        <v>20</v>
      </c>
      <c r="Y97" s="120"/>
      <c r="Z97" s="121"/>
      <c r="AA97" s="122"/>
      <c r="AB97" s="113"/>
      <c r="AC97" s="492"/>
      <c r="AD97" s="118"/>
      <c r="AE97" s="123">
        <v>11</v>
      </c>
      <c r="AF97" s="118">
        <v>12</v>
      </c>
      <c r="AG97" s="118">
        <v>13</v>
      </c>
      <c r="AH97" s="118">
        <v>14</v>
      </c>
      <c r="AI97" s="118">
        <v>15</v>
      </c>
      <c r="AJ97" s="118">
        <v>16</v>
      </c>
      <c r="AK97" s="118">
        <v>17</v>
      </c>
      <c r="AL97" s="118">
        <v>18</v>
      </c>
      <c r="AM97" s="118">
        <v>19</v>
      </c>
      <c r="AN97" s="118">
        <v>20</v>
      </c>
      <c r="AO97" s="113"/>
      <c r="AP97" s="118"/>
      <c r="AQ97" s="123">
        <v>11</v>
      </c>
      <c r="AR97" s="118">
        <v>12</v>
      </c>
      <c r="AS97" s="118">
        <v>13</v>
      </c>
      <c r="AT97" s="118">
        <v>14</v>
      </c>
      <c r="AU97" s="118">
        <v>15</v>
      </c>
      <c r="AV97" s="118">
        <v>16</v>
      </c>
      <c r="AW97" s="118">
        <v>17</v>
      </c>
      <c r="AX97" s="118">
        <v>18</v>
      </c>
      <c r="AY97" s="118">
        <v>19</v>
      </c>
      <c r="AZ97" s="119">
        <v>20</v>
      </c>
    </row>
    <row r="98" spans="1:52" ht="13.5" thickBot="1">
      <c r="A98" s="493"/>
      <c r="B98" s="124"/>
      <c r="C98" s="125">
        <v>21</v>
      </c>
      <c r="D98" s="126">
        <v>22</v>
      </c>
      <c r="E98" s="118">
        <v>23</v>
      </c>
      <c r="F98" s="118">
        <v>24</v>
      </c>
      <c r="G98" s="118">
        <v>25</v>
      </c>
      <c r="H98" s="118">
        <v>26</v>
      </c>
      <c r="I98" s="118">
        <v>27</v>
      </c>
      <c r="J98" s="118">
        <v>28</v>
      </c>
      <c r="K98" s="118">
        <v>29</v>
      </c>
      <c r="L98" s="118">
        <v>30</v>
      </c>
      <c r="M98" s="113"/>
      <c r="N98" s="124"/>
      <c r="O98" s="125">
        <v>21</v>
      </c>
      <c r="P98" s="126">
        <v>22</v>
      </c>
      <c r="Q98" s="118">
        <v>23</v>
      </c>
      <c r="R98" s="118">
        <v>24</v>
      </c>
      <c r="S98" s="118">
        <v>25</v>
      </c>
      <c r="T98" s="118">
        <v>26</v>
      </c>
      <c r="U98" s="118">
        <v>27</v>
      </c>
      <c r="V98" s="118">
        <v>28</v>
      </c>
      <c r="W98" s="118">
        <v>29</v>
      </c>
      <c r="X98" s="119">
        <v>30</v>
      </c>
      <c r="Y98" s="120"/>
      <c r="Z98" s="121"/>
      <c r="AA98" s="122"/>
      <c r="AB98" s="113"/>
      <c r="AC98" s="493"/>
      <c r="AD98" s="124"/>
      <c r="AE98" s="125">
        <v>21</v>
      </c>
      <c r="AF98" s="126">
        <v>22</v>
      </c>
      <c r="AG98" s="118">
        <v>23</v>
      </c>
      <c r="AH98" s="118">
        <v>24</v>
      </c>
      <c r="AI98" s="118">
        <v>25</v>
      </c>
      <c r="AJ98" s="118">
        <v>26</v>
      </c>
      <c r="AK98" s="118">
        <v>27</v>
      </c>
      <c r="AL98" s="118">
        <v>28</v>
      </c>
      <c r="AM98" s="118">
        <v>29</v>
      </c>
      <c r="AN98" s="118">
        <v>30</v>
      </c>
      <c r="AO98" s="113"/>
      <c r="AP98" s="124"/>
      <c r="AQ98" s="125">
        <v>21</v>
      </c>
      <c r="AR98" s="126">
        <v>22</v>
      </c>
      <c r="AS98" s="118">
        <v>23</v>
      </c>
      <c r="AT98" s="118">
        <v>24</v>
      </c>
      <c r="AU98" s="118">
        <v>25</v>
      </c>
      <c r="AV98" s="118">
        <v>26</v>
      </c>
      <c r="AW98" s="118">
        <v>27</v>
      </c>
      <c r="AX98" s="118">
        <v>28</v>
      </c>
      <c r="AY98" s="118">
        <v>29</v>
      </c>
      <c r="AZ98" s="119">
        <v>30</v>
      </c>
    </row>
    <row r="99" spans="1:52" ht="12.75">
      <c r="A99" s="114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5"/>
      <c r="Y99" s="113"/>
      <c r="Z99" s="121"/>
      <c r="AA99" s="122"/>
      <c r="AB99" s="113"/>
      <c r="AC99" s="114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5"/>
    </row>
    <row r="100" spans="1:52" ht="12.75">
      <c r="A100" s="128" t="s">
        <v>80</v>
      </c>
      <c r="B100" s="113"/>
      <c r="C100" s="113"/>
      <c r="D100" s="113"/>
      <c r="E100" s="113"/>
      <c r="F100" s="113"/>
      <c r="G100" s="116"/>
      <c r="H100" s="116"/>
      <c r="I100" s="129" t="s">
        <v>26</v>
      </c>
      <c r="J100" s="116"/>
      <c r="K100" s="116"/>
      <c r="L100" s="113"/>
      <c r="M100" s="130" t="s">
        <v>81</v>
      </c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5"/>
      <c r="Y100" s="113"/>
      <c r="Z100" s="121"/>
      <c r="AA100" s="122"/>
      <c r="AB100" s="113"/>
      <c r="AC100" s="128" t="s">
        <v>80</v>
      </c>
      <c r="AD100" s="113"/>
      <c r="AE100" s="113"/>
      <c r="AF100" s="113"/>
      <c r="AG100" s="113"/>
      <c r="AH100" s="113"/>
      <c r="AI100" s="116"/>
      <c r="AJ100" s="116"/>
      <c r="AK100" s="129" t="s">
        <v>26</v>
      </c>
      <c r="AL100" s="116"/>
      <c r="AM100" s="116"/>
      <c r="AN100" s="113"/>
      <c r="AO100" s="130" t="s">
        <v>81</v>
      </c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5"/>
    </row>
    <row r="101" spans="1:52" ht="12.75">
      <c r="A101" s="114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5"/>
      <c r="Y101" s="113"/>
      <c r="Z101" s="121"/>
      <c r="AA101" s="122"/>
      <c r="AB101" s="113"/>
      <c r="AC101" s="114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5"/>
    </row>
    <row r="102" spans="1:52" ht="12.75">
      <c r="A102" s="128" t="s">
        <v>82</v>
      </c>
      <c r="B102" s="113"/>
      <c r="C102" s="113"/>
      <c r="D102" s="149" t="str">
        <f>Los!$B$21</f>
        <v>SKB Č. Krumlov "B"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5"/>
      <c r="Y102" s="113"/>
      <c r="Z102" s="121"/>
      <c r="AA102" s="122"/>
      <c r="AB102" s="113"/>
      <c r="AC102" s="128" t="s">
        <v>82</v>
      </c>
      <c r="AD102" s="113"/>
      <c r="AE102" s="113"/>
      <c r="AF102" s="149" t="str">
        <f>Los!$B$21</f>
        <v>SKB Č. Krumlov "B"</v>
      </c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5"/>
    </row>
    <row r="103" spans="1:52" ht="13.5" thickBot="1">
      <c r="A103" s="131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3"/>
      <c r="Y103" s="113"/>
      <c r="Z103" s="121"/>
      <c r="AA103" s="122"/>
      <c r="AB103" s="113"/>
      <c r="AC103" s="131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3"/>
    </row>
    <row r="104" spans="1:52" ht="8.25" customHeight="1">
      <c r="A104" s="134" t="s">
        <v>83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21"/>
      <c r="AA104" s="122"/>
      <c r="AB104" s="113"/>
      <c r="AC104" s="134" t="s">
        <v>83</v>
      </c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4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</row>
  </sheetData>
  <sheetProtection/>
  <mergeCells count="24"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  <mergeCell ref="A34:A36"/>
    <mergeCell ref="AC34:AC36"/>
    <mergeCell ref="A7:A9"/>
    <mergeCell ref="AC7:AC9"/>
    <mergeCell ref="A11:A13"/>
    <mergeCell ref="AC11:AC13"/>
    <mergeCell ref="A15:A17"/>
    <mergeCell ref="AC15:AC17"/>
    <mergeCell ref="A88:A90"/>
    <mergeCell ref="AC88:AC90"/>
    <mergeCell ref="A92:A94"/>
    <mergeCell ref="AC92:AC94"/>
    <mergeCell ref="A96:A98"/>
    <mergeCell ref="AC96:AC98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4"/>
  <sheetViews>
    <sheetView zoomScale="110" zoomScaleNormal="110" zoomScalePageLayoutView="0" workbookViewId="0" topLeftCell="A1">
      <selection activeCell="I12" sqref="I12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1" spans="1:19" ht="27" thickBot="1">
      <c r="A1" s="668" t="s">
        <v>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</row>
    <row r="2" spans="1:19" ht="19.5" customHeight="1" thickBot="1">
      <c r="A2" s="33" t="s">
        <v>1</v>
      </c>
      <c r="B2" s="34"/>
      <c r="C2" s="35" t="s">
        <v>145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3. Kolo</v>
      </c>
      <c r="O2" s="34"/>
      <c r="P2" s="34"/>
      <c r="Q2" s="34"/>
      <c r="R2" s="34"/>
      <c r="S2" s="58" t="s">
        <v>33</v>
      </c>
    </row>
    <row r="3" spans="1:19" ht="19.5" customHeight="1" thickTop="1">
      <c r="A3" s="4" t="s">
        <v>3</v>
      </c>
      <c r="B3" s="5"/>
      <c r="C3" s="59" t="str">
        <f>Los!B27</f>
        <v>SKB Č. Krumlov "B"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678" t="s">
        <v>19</v>
      </c>
      <c r="Q3" s="679"/>
      <c r="R3" s="674">
        <f>Los!C37</f>
        <v>45320</v>
      </c>
      <c r="S3" s="675"/>
    </row>
    <row r="4" spans="1:19" ht="19.5" customHeight="1">
      <c r="A4" s="4" t="s">
        <v>4</v>
      </c>
      <c r="B4" s="8"/>
      <c r="C4" s="60" t="str">
        <f>Los!C27</f>
        <v>TJ Sokol Křemže "A"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680" t="s">
        <v>2</v>
      </c>
      <c r="Q4" s="681"/>
      <c r="R4" s="676" t="str">
        <f>Los!C42</f>
        <v>Tábor</v>
      </c>
      <c r="S4" s="677"/>
    </row>
    <row r="5" spans="1:19" ht="19.5" customHeight="1" thickBot="1">
      <c r="A5" s="9" t="s">
        <v>5</v>
      </c>
      <c r="B5" s="10"/>
      <c r="C5" s="47" t="str">
        <f>Los!B37</f>
        <v>Ing.Libor Kadeřávek 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 t="s">
        <v>72</v>
      </c>
    </row>
    <row r="6" spans="1:19" ht="24.75" customHeight="1">
      <c r="A6" s="14"/>
      <c r="B6" s="2" t="s">
        <v>6</v>
      </c>
      <c r="C6" s="2" t="s">
        <v>7</v>
      </c>
      <c r="D6" s="671" t="s">
        <v>8</v>
      </c>
      <c r="E6" s="672"/>
      <c r="F6" s="672"/>
      <c r="G6" s="672"/>
      <c r="H6" s="672"/>
      <c r="I6" s="672"/>
      <c r="J6" s="672"/>
      <c r="K6" s="672"/>
      <c r="L6" s="673"/>
      <c r="M6" s="669" t="s">
        <v>20</v>
      </c>
      <c r="N6" s="670"/>
      <c r="O6" s="669" t="s">
        <v>21</v>
      </c>
      <c r="P6" s="670"/>
      <c r="Q6" s="669" t="s">
        <v>22</v>
      </c>
      <c r="R6" s="670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57" t="s">
        <v>15</v>
      </c>
      <c r="B8" s="104" t="s">
        <v>195</v>
      </c>
      <c r="C8" s="104" t="s">
        <v>182</v>
      </c>
      <c r="D8" s="38">
        <v>9</v>
      </c>
      <c r="E8" s="39" t="s">
        <v>26</v>
      </c>
      <c r="F8" s="23">
        <v>21</v>
      </c>
      <c r="G8" s="38">
        <v>10</v>
      </c>
      <c r="H8" s="39" t="s">
        <v>26</v>
      </c>
      <c r="I8" s="23">
        <v>21</v>
      </c>
      <c r="J8" s="38"/>
      <c r="K8" s="39" t="s">
        <v>26</v>
      </c>
      <c r="L8" s="23"/>
      <c r="M8" s="42">
        <f aca="true" t="shared" si="0" ref="M8:M15">D8+G8+J8</f>
        <v>19</v>
      </c>
      <c r="N8" s="43">
        <f aca="true" t="shared" si="1" ref="N8:N15">F8+I8+L8</f>
        <v>42</v>
      </c>
      <c r="O8" s="24">
        <f aca="true" t="shared" si="2" ref="O8:O15">D36+G36+J36</f>
        <v>0</v>
      </c>
      <c r="P8" s="23">
        <f aca="true" t="shared" si="3" ref="P8:P15">F36+I36+L36</f>
        <v>2</v>
      </c>
      <c r="Q8" s="24">
        <f aca="true" t="shared" si="4" ref="Q8:Q15">IF(O8&gt;P8,1,0)</f>
        <v>0</v>
      </c>
      <c r="R8" s="23">
        <f aca="true" t="shared" si="5" ref="R8:R15">IF(P8&gt;O8,1,0)</f>
        <v>1</v>
      </c>
      <c r="S8" s="254" t="str">
        <f>Los!$C$26</f>
        <v>TJ Sokol Vodňany</v>
      </c>
    </row>
    <row r="9" spans="1:19" ht="30" customHeight="1">
      <c r="A9" s="57" t="s">
        <v>126</v>
      </c>
      <c r="B9" s="104" t="s">
        <v>231</v>
      </c>
      <c r="C9" s="104" t="s">
        <v>151</v>
      </c>
      <c r="D9" s="38">
        <v>21</v>
      </c>
      <c r="E9" s="38" t="s">
        <v>26</v>
      </c>
      <c r="F9" s="23">
        <v>0</v>
      </c>
      <c r="G9" s="38">
        <v>21</v>
      </c>
      <c r="H9" s="38" t="s">
        <v>26</v>
      </c>
      <c r="I9" s="23">
        <v>0</v>
      </c>
      <c r="J9" s="38"/>
      <c r="K9" s="38" t="s">
        <v>26</v>
      </c>
      <c r="L9" s="23"/>
      <c r="M9" s="42">
        <f t="shared" si="0"/>
        <v>42</v>
      </c>
      <c r="N9" s="43">
        <f t="shared" si="1"/>
        <v>0</v>
      </c>
      <c r="O9" s="24">
        <f t="shared" si="2"/>
        <v>2</v>
      </c>
      <c r="P9" s="23">
        <f t="shared" si="3"/>
        <v>0</v>
      </c>
      <c r="Q9" s="24">
        <f t="shared" si="4"/>
        <v>1</v>
      </c>
      <c r="R9" s="23">
        <f t="shared" si="5"/>
        <v>0</v>
      </c>
      <c r="S9" s="263" t="str">
        <f>Los!$C$26</f>
        <v>TJ Sokol Vodňany</v>
      </c>
    </row>
    <row r="10" spans="1:19" ht="30" customHeight="1">
      <c r="A10" s="57" t="s">
        <v>113</v>
      </c>
      <c r="B10" s="104" t="s">
        <v>165</v>
      </c>
      <c r="C10" s="104" t="s">
        <v>152</v>
      </c>
      <c r="D10" s="38">
        <v>12</v>
      </c>
      <c r="E10" s="38" t="s">
        <v>26</v>
      </c>
      <c r="F10" s="23">
        <v>21</v>
      </c>
      <c r="G10" s="38">
        <v>19</v>
      </c>
      <c r="H10" s="38" t="s">
        <v>26</v>
      </c>
      <c r="I10" s="23">
        <v>21</v>
      </c>
      <c r="J10" s="38"/>
      <c r="K10" s="38" t="s">
        <v>26</v>
      </c>
      <c r="L10" s="23"/>
      <c r="M10" s="42">
        <f t="shared" si="0"/>
        <v>31</v>
      </c>
      <c r="N10" s="43">
        <f t="shared" si="1"/>
        <v>42</v>
      </c>
      <c r="O10" s="24">
        <f t="shared" si="2"/>
        <v>0</v>
      </c>
      <c r="P10" s="23">
        <f t="shared" si="3"/>
        <v>2</v>
      </c>
      <c r="Q10" s="24">
        <f t="shared" si="4"/>
        <v>0</v>
      </c>
      <c r="R10" s="23">
        <f t="shared" si="5"/>
        <v>1</v>
      </c>
      <c r="S10" s="263" t="str">
        <f>Los!$C$26</f>
        <v>TJ Sokol Vodňany</v>
      </c>
    </row>
    <row r="11" spans="1:19" ht="30" customHeight="1">
      <c r="A11" s="57" t="s">
        <v>125</v>
      </c>
      <c r="B11" s="104" t="s">
        <v>166</v>
      </c>
      <c r="C11" s="104" t="s">
        <v>232</v>
      </c>
      <c r="D11" s="38">
        <v>19</v>
      </c>
      <c r="E11" s="38" t="s">
        <v>26</v>
      </c>
      <c r="F11" s="23">
        <v>21</v>
      </c>
      <c r="G11" s="38">
        <v>20</v>
      </c>
      <c r="H11" s="38" t="s">
        <v>26</v>
      </c>
      <c r="I11" s="23">
        <v>22</v>
      </c>
      <c r="J11" s="38"/>
      <c r="K11" s="38" t="s">
        <v>26</v>
      </c>
      <c r="L11" s="23"/>
      <c r="M11" s="42">
        <f t="shared" si="0"/>
        <v>39</v>
      </c>
      <c r="N11" s="43">
        <f t="shared" si="1"/>
        <v>43</v>
      </c>
      <c r="O11" s="24">
        <f t="shared" si="2"/>
        <v>0</v>
      </c>
      <c r="P11" s="23">
        <f t="shared" si="3"/>
        <v>2</v>
      </c>
      <c r="Q11" s="24">
        <f t="shared" si="4"/>
        <v>0</v>
      </c>
      <c r="R11" s="23">
        <f t="shared" si="5"/>
        <v>1</v>
      </c>
      <c r="S11" s="263" t="str">
        <f>Los!$C$26</f>
        <v>TJ Sokol Vodňany</v>
      </c>
    </row>
    <row r="12" spans="1:19" ht="30" customHeight="1">
      <c r="A12" s="57" t="s">
        <v>25</v>
      </c>
      <c r="B12" s="104" t="s">
        <v>186</v>
      </c>
      <c r="C12" s="104" t="s">
        <v>154</v>
      </c>
      <c r="D12" s="38">
        <v>18</v>
      </c>
      <c r="E12" s="38" t="s">
        <v>26</v>
      </c>
      <c r="F12" s="23">
        <v>21</v>
      </c>
      <c r="G12" s="38">
        <v>22</v>
      </c>
      <c r="H12" s="38" t="s">
        <v>26</v>
      </c>
      <c r="I12" s="23">
        <v>24</v>
      </c>
      <c r="J12" s="38"/>
      <c r="K12" s="38" t="s">
        <v>26</v>
      </c>
      <c r="L12" s="23"/>
      <c r="M12" s="42">
        <f t="shared" si="0"/>
        <v>40</v>
      </c>
      <c r="N12" s="43">
        <f t="shared" si="1"/>
        <v>45</v>
      </c>
      <c r="O12" s="24">
        <f t="shared" si="2"/>
        <v>0</v>
      </c>
      <c r="P12" s="23">
        <f t="shared" si="3"/>
        <v>2</v>
      </c>
      <c r="Q12" s="24">
        <f t="shared" si="4"/>
        <v>0</v>
      </c>
      <c r="R12" s="23">
        <f t="shared" si="5"/>
        <v>1</v>
      </c>
      <c r="S12" s="263" t="str">
        <f>Los!$C$26</f>
        <v>TJ Sokol Vodňany</v>
      </c>
    </row>
    <row r="13" spans="1:19" ht="30" customHeight="1">
      <c r="A13" s="57" t="s">
        <v>24</v>
      </c>
      <c r="B13" s="104" t="s">
        <v>198</v>
      </c>
      <c r="C13" s="104" t="s">
        <v>204</v>
      </c>
      <c r="D13" s="38">
        <v>11</v>
      </c>
      <c r="E13" s="38" t="s">
        <v>26</v>
      </c>
      <c r="F13" s="23">
        <v>21</v>
      </c>
      <c r="G13" s="38">
        <v>21</v>
      </c>
      <c r="H13" s="38" t="s">
        <v>26</v>
      </c>
      <c r="I13" s="23">
        <v>12</v>
      </c>
      <c r="J13" s="38">
        <v>21</v>
      </c>
      <c r="K13" s="38" t="s">
        <v>26</v>
      </c>
      <c r="L13" s="23">
        <v>14</v>
      </c>
      <c r="M13" s="42">
        <f>D13+G13+J13</f>
        <v>53</v>
      </c>
      <c r="N13" s="43">
        <f>F13+I13+L13</f>
        <v>47</v>
      </c>
      <c r="O13" s="24">
        <f t="shared" si="2"/>
        <v>2</v>
      </c>
      <c r="P13" s="23">
        <f t="shared" si="3"/>
        <v>1</v>
      </c>
      <c r="Q13" s="24">
        <f>IF(O13&gt;P13,1,0)</f>
        <v>1</v>
      </c>
      <c r="R13" s="23">
        <f>IF(P13&gt;O13,1,0)</f>
        <v>0</v>
      </c>
      <c r="S13" s="263" t="str">
        <f>Los!$C$26</f>
        <v>TJ Sokol Vodňany</v>
      </c>
    </row>
    <row r="14" spans="1:19" ht="30" customHeight="1">
      <c r="A14" s="57" t="s">
        <v>134</v>
      </c>
      <c r="B14" s="104" t="s">
        <v>169</v>
      </c>
      <c r="C14" s="104" t="s">
        <v>155</v>
      </c>
      <c r="D14" s="38">
        <v>21</v>
      </c>
      <c r="E14" s="38" t="s">
        <v>26</v>
      </c>
      <c r="F14" s="23">
        <v>12</v>
      </c>
      <c r="G14" s="38">
        <v>21</v>
      </c>
      <c r="H14" s="38" t="s">
        <v>26</v>
      </c>
      <c r="I14" s="23">
        <v>6</v>
      </c>
      <c r="J14" s="38"/>
      <c r="K14" s="38" t="s">
        <v>26</v>
      </c>
      <c r="L14" s="23"/>
      <c r="M14" s="42">
        <f t="shared" si="0"/>
        <v>42</v>
      </c>
      <c r="N14" s="43">
        <f t="shared" si="1"/>
        <v>18</v>
      </c>
      <c r="O14" s="24">
        <f t="shared" si="2"/>
        <v>2</v>
      </c>
      <c r="P14" s="23">
        <f t="shared" si="3"/>
        <v>0</v>
      </c>
      <c r="Q14" s="24">
        <f t="shared" si="4"/>
        <v>1</v>
      </c>
      <c r="R14" s="23">
        <f t="shared" si="5"/>
        <v>0</v>
      </c>
      <c r="S14" s="263" t="str">
        <f>Los!$C$26</f>
        <v>TJ Sokol Vodňany</v>
      </c>
    </row>
    <row r="15" spans="1:19" ht="30" customHeight="1" thickBot="1">
      <c r="A15" s="57" t="s">
        <v>23</v>
      </c>
      <c r="B15" s="104" t="s">
        <v>168</v>
      </c>
      <c r="C15" s="104" t="s">
        <v>156</v>
      </c>
      <c r="D15" s="38">
        <v>14</v>
      </c>
      <c r="E15" s="38" t="s">
        <v>26</v>
      </c>
      <c r="F15" s="23">
        <v>21</v>
      </c>
      <c r="G15" s="38">
        <v>11</v>
      </c>
      <c r="H15" s="38" t="s">
        <v>26</v>
      </c>
      <c r="I15" s="23">
        <v>21</v>
      </c>
      <c r="J15" s="38"/>
      <c r="K15" s="38" t="s">
        <v>26</v>
      </c>
      <c r="L15" s="23"/>
      <c r="M15" s="42">
        <f t="shared" si="0"/>
        <v>25</v>
      </c>
      <c r="N15" s="43">
        <f t="shared" si="1"/>
        <v>42</v>
      </c>
      <c r="O15" s="24">
        <f t="shared" si="2"/>
        <v>0</v>
      </c>
      <c r="P15" s="23">
        <f t="shared" si="3"/>
        <v>2</v>
      </c>
      <c r="Q15" s="24">
        <f t="shared" si="4"/>
        <v>0</v>
      </c>
      <c r="R15" s="23">
        <f t="shared" si="5"/>
        <v>1</v>
      </c>
      <c r="S15" s="263" t="str">
        <f>Los!$C$26</f>
        <v>TJ Sokol Vodňany</v>
      </c>
    </row>
    <row r="16" spans="1:19" ht="34.5" customHeight="1" thickBot="1">
      <c r="A16" s="63" t="s">
        <v>10</v>
      </c>
      <c r="B16" s="64" t="str">
        <f>IF(Q16+R16=0,C45,IF(Q16=R16,C44,IF(Q16&gt;R16,C3,C4)))</f>
        <v>TJ Sokol Křemže "A"</v>
      </c>
      <c r="C16" s="65"/>
      <c r="D16" s="66"/>
      <c r="E16" s="66"/>
      <c r="F16" s="66"/>
      <c r="G16" s="66"/>
      <c r="H16" s="66"/>
      <c r="I16" s="66"/>
      <c r="J16" s="66"/>
      <c r="K16" s="66"/>
      <c r="L16" s="67"/>
      <c r="M16" s="44">
        <f aca="true" t="shared" si="6" ref="M16:R16">SUM(M8:M15)</f>
        <v>291</v>
      </c>
      <c r="N16" s="45">
        <f t="shared" si="6"/>
        <v>279</v>
      </c>
      <c r="O16" s="44">
        <f t="shared" si="6"/>
        <v>6</v>
      </c>
      <c r="P16" s="46">
        <f t="shared" si="6"/>
        <v>11</v>
      </c>
      <c r="Q16" s="44">
        <f t="shared" si="6"/>
        <v>3</v>
      </c>
      <c r="R16" s="45">
        <f t="shared" si="6"/>
        <v>5</v>
      </c>
      <c r="S16" s="1"/>
    </row>
    <row r="17" spans="4:19" ht="15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 t="s">
        <v>11</v>
      </c>
    </row>
    <row r="18" spans="1:4" ht="12.75">
      <c r="A18" s="28" t="s">
        <v>12</v>
      </c>
      <c r="D18" s="3" t="s">
        <v>149</v>
      </c>
    </row>
    <row r="20" spans="1:2" ht="19.5" customHeight="1">
      <c r="A20" s="29" t="s">
        <v>13</v>
      </c>
      <c r="B20" s="3" t="s">
        <v>16</v>
      </c>
    </row>
    <row r="21" spans="1:2" ht="19.5" customHeight="1">
      <c r="A21" s="27"/>
      <c r="B21" s="3" t="s">
        <v>16</v>
      </c>
    </row>
    <row r="23" spans="1:20" ht="12.75">
      <c r="A23" s="31" t="s">
        <v>17</v>
      </c>
      <c r="C23" s="30"/>
      <c r="D23" s="31" t="s">
        <v>18</v>
      </c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1"/>
      <c r="C32" s="30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2"/>
      <c r="C36" s="406" t="s">
        <v>15</v>
      </c>
      <c r="D36" s="408">
        <f>IF(D8&gt;F8,1,0)</f>
        <v>0</v>
      </c>
      <c r="E36" s="408"/>
      <c r="F36" s="408">
        <f>IF(F8&gt;D8,1,0)</f>
        <v>1</v>
      </c>
      <c r="G36" s="408">
        <f>IF(G8&gt;I8,1,0)</f>
        <v>0</v>
      </c>
      <c r="H36" s="408"/>
      <c r="I36" s="408">
        <f>IF(I8&gt;G8,1,0)</f>
        <v>1</v>
      </c>
      <c r="J36" s="408">
        <f>IF(J8&gt;L8,1,0)</f>
        <v>0</v>
      </c>
      <c r="K36" s="408"/>
      <c r="L36" s="408">
        <f>IF(L8&gt;J8,1,0)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406" t="s">
        <v>126</v>
      </c>
      <c r="D37" s="408">
        <f aca="true" t="shared" si="7" ref="D37:D43">IF(D9&gt;F9,1,0)</f>
        <v>1</v>
      </c>
      <c r="E37" s="408"/>
      <c r="F37" s="408">
        <f aca="true" t="shared" si="8" ref="F37:F43">IF(F9&gt;D9,1,0)</f>
        <v>0</v>
      </c>
      <c r="G37" s="408">
        <f aca="true" t="shared" si="9" ref="G37:G43">IF(G9&gt;I9,1,0)</f>
        <v>1</v>
      </c>
      <c r="H37" s="408"/>
      <c r="I37" s="408">
        <f aca="true" t="shared" si="10" ref="I37:I43">IF(I9&gt;G9,1,0)</f>
        <v>0</v>
      </c>
      <c r="J37" s="408">
        <f aca="true" t="shared" si="11" ref="J37:J43">IF(J9&gt;L9,1,0)</f>
        <v>0</v>
      </c>
      <c r="K37" s="408"/>
      <c r="L37" s="408">
        <f aca="true" t="shared" si="12" ref="L37:L43">IF(L9&gt;J9,1,0)</f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1"/>
      <c r="C38" s="406" t="s">
        <v>113</v>
      </c>
      <c r="D38" s="408">
        <f t="shared" si="7"/>
        <v>0</v>
      </c>
      <c r="E38" s="408"/>
      <c r="F38" s="408">
        <f t="shared" si="8"/>
        <v>1</v>
      </c>
      <c r="G38" s="408">
        <f t="shared" si="9"/>
        <v>0</v>
      </c>
      <c r="H38" s="408"/>
      <c r="I38" s="408">
        <f t="shared" si="10"/>
        <v>1</v>
      </c>
      <c r="J38" s="408">
        <f t="shared" si="11"/>
        <v>0</v>
      </c>
      <c r="K38" s="408"/>
      <c r="L38" s="408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1:20" ht="12.75" hidden="1">
      <c r="A39" s="32"/>
      <c r="C39" s="406" t="s">
        <v>125</v>
      </c>
      <c r="D39" s="408">
        <f t="shared" si="7"/>
        <v>0</v>
      </c>
      <c r="E39" s="408"/>
      <c r="F39" s="408">
        <f t="shared" si="8"/>
        <v>1</v>
      </c>
      <c r="G39" s="408">
        <f t="shared" si="9"/>
        <v>0</v>
      </c>
      <c r="H39" s="408"/>
      <c r="I39" s="408">
        <f t="shared" si="10"/>
        <v>1</v>
      </c>
      <c r="J39" s="408">
        <f t="shared" si="11"/>
        <v>0</v>
      </c>
      <c r="K39" s="408"/>
      <c r="L39" s="408">
        <f t="shared" si="12"/>
        <v>0</v>
      </c>
      <c r="M39" s="30"/>
      <c r="N39" s="30"/>
      <c r="O39" s="30"/>
      <c r="P39" s="30"/>
      <c r="Q39" s="30"/>
      <c r="R39" s="30"/>
      <c r="S39" s="30"/>
      <c r="T39" s="30"/>
    </row>
    <row r="40" spans="3:12" ht="12.75" hidden="1">
      <c r="C40" s="351" t="s">
        <v>25</v>
      </c>
      <c r="D40" s="408">
        <f t="shared" si="7"/>
        <v>0</v>
      </c>
      <c r="E40" s="408"/>
      <c r="F40" s="408">
        <f t="shared" si="8"/>
        <v>1</v>
      </c>
      <c r="G40" s="408">
        <f t="shared" si="9"/>
        <v>0</v>
      </c>
      <c r="H40" s="408"/>
      <c r="I40" s="408">
        <f t="shared" si="10"/>
        <v>1</v>
      </c>
      <c r="J40" s="408">
        <f t="shared" si="11"/>
        <v>0</v>
      </c>
      <c r="K40" s="408"/>
      <c r="L40" s="408">
        <f t="shared" si="12"/>
        <v>0</v>
      </c>
    </row>
    <row r="41" spans="3:12" ht="12.75" hidden="1">
      <c r="C41" s="351" t="s">
        <v>24</v>
      </c>
      <c r="D41" s="408">
        <f t="shared" si="7"/>
        <v>0</v>
      </c>
      <c r="E41" s="408"/>
      <c r="F41" s="408">
        <f t="shared" si="8"/>
        <v>1</v>
      </c>
      <c r="G41" s="408">
        <f t="shared" si="9"/>
        <v>1</v>
      </c>
      <c r="H41" s="408"/>
      <c r="I41" s="408">
        <f t="shared" si="10"/>
        <v>0</v>
      </c>
      <c r="J41" s="408">
        <f t="shared" si="11"/>
        <v>1</v>
      </c>
      <c r="K41" s="408"/>
      <c r="L41" s="408">
        <f t="shared" si="12"/>
        <v>0</v>
      </c>
    </row>
    <row r="42" spans="3:12" ht="12.75" hidden="1">
      <c r="C42" s="351" t="s">
        <v>134</v>
      </c>
      <c r="D42" s="408">
        <f t="shared" si="7"/>
        <v>1</v>
      </c>
      <c r="E42" s="408"/>
      <c r="F42" s="408">
        <f t="shared" si="8"/>
        <v>0</v>
      </c>
      <c r="G42" s="408">
        <f t="shared" si="9"/>
        <v>1</v>
      </c>
      <c r="H42" s="408"/>
      <c r="I42" s="408">
        <f t="shared" si="10"/>
        <v>0</v>
      </c>
      <c r="J42" s="408">
        <f t="shared" si="11"/>
        <v>0</v>
      </c>
      <c r="K42" s="408"/>
      <c r="L42" s="408">
        <f t="shared" si="12"/>
        <v>0</v>
      </c>
    </row>
    <row r="43" spans="3:12" ht="12.75" hidden="1">
      <c r="C43" s="351" t="s">
        <v>23</v>
      </c>
      <c r="D43" s="408">
        <f t="shared" si="7"/>
        <v>0</v>
      </c>
      <c r="E43" s="408"/>
      <c r="F43" s="408">
        <f t="shared" si="8"/>
        <v>1</v>
      </c>
      <c r="G43" s="408">
        <f t="shared" si="9"/>
        <v>0</v>
      </c>
      <c r="H43" s="408"/>
      <c r="I43" s="408">
        <f t="shared" si="10"/>
        <v>1</v>
      </c>
      <c r="J43" s="408">
        <f t="shared" si="11"/>
        <v>0</v>
      </c>
      <c r="K43" s="408"/>
      <c r="L43" s="408">
        <f t="shared" si="12"/>
        <v>0</v>
      </c>
    </row>
    <row r="44" spans="3:12" ht="12.75" hidden="1">
      <c r="C44" s="351" t="s">
        <v>61</v>
      </c>
      <c r="D44" s="351"/>
      <c r="E44" s="351"/>
      <c r="F44" s="351"/>
      <c r="G44" s="351"/>
      <c r="H44" s="351"/>
      <c r="I44" s="351"/>
      <c r="J44" s="351"/>
      <c r="K44" s="351"/>
      <c r="L44" s="351"/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_3"/>
    <protectedRange sqref="B9:B11" name="Oblast1_2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1"/>
    <protectedRange sqref="B8" name="Oblast1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4"/>
  <sheetViews>
    <sheetView zoomScale="110" zoomScaleNormal="110" zoomScalePageLayoutView="0" workbookViewId="0" topLeftCell="A1">
      <selection activeCell="L16" sqref="L16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1" spans="1:19" ht="27" thickBot="1">
      <c r="A1" s="668" t="s">
        <v>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</row>
    <row r="2" spans="1:19" ht="19.5" customHeight="1" thickBot="1">
      <c r="A2" s="33" t="s">
        <v>1</v>
      </c>
      <c r="B2" s="34"/>
      <c r="C2" s="35" t="s">
        <v>145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3. Kolo</v>
      </c>
      <c r="O2" s="34"/>
      <c r="P2" s="34"/>
      <c r="Q2" s="34"/>
      <c r="R2" s="34"/>
      <c r="S2" s="58" t="s">
        <v>30</v>
      </c>
    </row>
    <row r="3" spans="1:19" ht="19.5" customHeight="1" thickTop="1">
      <c r="A3" s="4" t="s">
        <v>3</v>
      </c>
      <c r="B3" s="5"/>
      <c r="C3" s="59" t="str">
        <f>Los!B28</f>
        <v>SK Badminton Tábor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678" t="s">
        <v>19</v>
      </c>
      <c r="Q3" s="679"/>
      <c r="R3" s="674">
        <f>Los!C37</f>
        <v>45320</v>
      </c>
      <c r="S3" s="675"/>
    </row>
    <row r="4" spans="1:19" ht="19.5" customHeight="1">
      <c r="A4" s="4" t="s">
        <v>4</v>
      </c>
      <c r="B4" s="8"/>
      <c r="C4" s="60" t="str">
        <f>Los!C28</f>
        <v>TJ Sokol Křemže "B"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680" t="s">
        <v>2</v>
      </c>
      <c r="Q4" s="681"/>
      <c r="R4" s="676" t="str">
        <f>Los!C42</f>
        <v>Tábor</v>
      </c>
      <c r="S4" s="677"/>
    </row>
    <row r="5" spans="1:19" ht="19.5" customHeight="1" thickBot="1">
      <c r="A5" s="9" t="s">
        <v>5</v>
      </c>
      <c r="B5" s="10"/>
      <c r="C5" s="47" t="str">
        <f>Los!B37</f>
        <v>Ing.Libor Kadeřávek 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 t="s">
        <v>72</v>
      </c>
    </row>
    <row r="6" spans="1:19" ht="24.75" customHeight="1">
      <c r="A6" s="14"/>
      <c r="B6" s="2" t="s">
        <v>6</v>
      </c>
      <c r="C6" s="2" t="s">
        <v>7</v>
      </c>
      <c r="D6" s="671" t="s">
        <v>8</v>
      </c>
      <c r="E6" s="672"/>
      <c r="F6" s="672"/>
      <c r="G6" s="672"/>
      <c r="H6" s="672"/>
      <c r="I6" s="672"/>
      <c r="J6" s="672"/>
      <c r="K6" s="672"/>
      <c r="L6" s="673"/>
      <c r="M6" s="669" t="s">
        <v>20</v>
      </c>
      <c r="N6" s="670"/>
      <c r="O6" s="669" t="s">
        <v>21</v>
      </c>
      <c r="P6" s="670"/>
      <c r="Q6" s="669" t="s">
        <v>22</v>
      </c>
      <c r="R6" s="670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57" t="s">
        <v>15</v>
      </c>
      <c r="B8" s="104" t="s">
        <v>178</v>
      </c>
      <c r="C8" s="104" t="s">
        <v>229</v>
      </c>
      <c r="D8" s="38">
        <v>21</v>
      </c>
      <c r="E8" s="39" t="s">
        <v>26</v>
      </c>
      <c r="F8" s="23">
        <v>19</v>
      </c>
      <c r="G8" s="38">
        <v>21</v>
      </c>
      <c r="H8" s="39" t="s">
        <v>26</v>
      </c>
      <c r="I8" s="23">
        <v>18</v>
      </c>
      <c r="J8" s="38"/>
      <c r="K8" s="39" t="s">
        <v>26</v>
      </c>
      <c r="L8" s="23"/>
      <c r="M8" s="42">
        <f aca="true" t="shared" si="0" ref="M8:M15">D8+G8+J8</f>
        <v>42</v>
      </c>
      <c r="N8" s="43">
        <f aca="true" t="shared" si="1" ref="N8:N15">F8+I8+L8</f>
        <v>37</v>
      </c>
      <c r="O8" s="24">
        <f aca="true" t="shared" si="2" ref="O8:O15">D36+G36+J36</f>
        <v>2</v>
      </c>
      <c r="P8" s="23">
        <f aca="true" t="shared" si="3" ref="P8:P15">F36+I36+L36</f>
        <v>0</v>
      </c>
      <c r="Q8" s="24">
        <f aca="true" t="shared" si="4" ref="Q8:Q15">IF(O8&gt;P8,1,0)</f>
        <v>1</v>
      </c>
      <c r="R8" s="23">
        <f aca="true" t="shared" si="5" ref="R8:R15">IF(P8&gt;O8,1,0)</f>
        <v>0</v>
      </c>
      <c r="S8" s="254" t="str">
        <f>Los!$C$26</f>
        <v>TJ Sokol Vodňany</v>
      </c>
    </row>
    <row r="9" spans="1:19" ht="30" customHeight="1">
      <c r="A9" s="57" t="s">
        <v>126</v>
      </c>
      <c r="B9" s="104" t="s">
        <v>226</v>
      </c>
      <c r="C9" s="104" t="s">
        <v>230</v>
      </c>
      <c r="D9" s="38">
        <v>21</v>
      </c>
      <c r="E9" s="38" t="s">
        <v>26</v>
      </c>
      <c r="F9" s="23">
        <v>16</v>
      </c>
      <c r="G9" s="38">
        <v>21</v>
      </c>
      <c r="H9" s="38" t="s">
        <v>26</v>
      </c>
      <c r="I9" s="23">
        <v>14</v>
      </c>
      <c r="J9" s="38"/>
      <c r="K9" s="38" t="s">
        <v>26</v>
      </c>
      <c r="L9" s="23"/>
      <c r="M9" s="42">
        <f t="shared" si="0"/>
        <v>42</v>
      </c>
      <c r="N9" s="43">
        <f t="shared" si="1"/>
        <v>30</v>
      </c>
      <c r="O9" s="24">
        <f t="shared" si="2"/>
        <v>2</v>
      </c>
      <c r="P9" s="23">
        <f t="shared" si="3"/>
        <v>0</v>
      </c>
      <c r="Q9" s="24">
        <f t="shared" si="4"/>
        <v>1</v>
      </c>
      <c r="R9" s="23">
        <f t="shared" si="5"/>
        <v>0</v>
      </c>
      <c r="S9" s="263" t="str">
        <f>Los!$C$26</f>
        <v>TJ Sokol Vodňany</v>
      </c>
    </row>
    <row r="10" spans="1:19" ht="30" customHeight="1">
      <c r="A10" s="57" t="s">
        <v>113</v>
      </c>
      <c r="B10" s="104" t="s">
        <v>213</v>
      </c>
      <c r="C10" s="104" t="s">
        <v>158</v>
      </c>
      <c r="D10" s="38">
        <v>21</v>
      </c>
      <c r="E10" s="38" t="s">
        <v>26</v>
      </c>
      <c r="F10" s="23">
        <v>14</v>
      </c>
      <c r="G10" s="38">
        <v>21</v>
      </c>
      <c r="H10" s="38" t="s">
        <v>26</v>
      </c>
      <c r="I10" s="23">
        <v>14</v>
      </c>
      <c r="J10" s="38"/>
      <c r="K10" s="38" t="s">
        <v>26</v>
      </c>
      <c r="L10" s="23"/>
      <c r="M10" s="42">
        <f t="shared" si="0"/>
        <v>42</v>
      </c>
      <c r="N10" s="43">
        <f t="shared" si="1"/>
        <v>28</v>
      </c>
      <c r="O10" s="24">
        <f t="shared" si="2"/>
        <v>2</v>
      </c>
      <c r="P10" s="23">
        <f t="shared" si="3"/>
        <v>0</v>
      </c>
      <c r="Q10" s="24">
        <f t="shared" si="4"/>
        <v>1</v>
      </c>
      <c r="R10" s="23">
        <f t="shared" si="5"/>
        <v>0</v>
      </c>
      <c r="S10" s="263" t="str">
        <f>Los!$C$26</f>
        <v>TJ Sokol Vodňany</v>
      </c>
    </row>
    <row r="11" spans="1:19" ht="30" customHeight="1">
      <c r="A11" s="57" t="s">
        <v>125</v>
      </c>
      <c r="B11" s="104" t="s">
        <v>227</v>
      </c>
      <c r="C11" s="104" t="s">
        <v>159</v>
      </c>
      <c r="D11" s="38">
        <v>21</v>
      </c>
      <c r="E11" s="38" t="s">
        <v>26</v>
      </c>
      <c r="F11" s="23">
        <v>6</v>
      </c>
      <c r="G11" s="38">
        <v>21</v>
      </c>
      <c r="H11" s="38" t="s">
        <v>26</v>
      </c>
      <c r="I11" s="23">
        <v>18</v>
      </c>
      <c r="J11" s="38"/>
      <c r="K11" s="38" t="s">
        <v>26</v>
      </c>
      <c r="L11" s="23"/>
      <c r="M11" s="42">
        <f t="shared" si="0"/>
        <v>42</v>
      </c>
      <c r="N11" s="43">
        <f t="shared" si="1"/>
        <v>24</v>
      </c>
      <c r="O11" s="24">
        <f t="shared" si="2"/>
        <v>2</v>
      </c>
      <c r="P11" s="23">
        <f t="shared" si="3"/>
        <v>0</v>
      </c>
      <c r="Q11" s="24">
        <f t="shared" si="4"/>
        <v>1</v>
      </c>
      <c r="R11" s="23">
        <f t="shared" si="5"/>
        <v>0</v>
      </c>
      <c r="S11" s="263" t="str">
        <f>Los!$C$26</f>
        <v>TJ Sokol Vodňany</v>
      </c>
    </row>
    <row r="12" spans="1:19" ht="30" customHeight="1">
      <c r="A12" s="57" t="s">
        <v>25</v>
      </c>
      <c r="B12" s="104" t="s">
        <v>228</v>
      </c>
      <c r="C12" s="104" t="s">
        <v>160</v>
      </c>
      <c r="D12" s="38">
        <v>21</v>
      </c>
      <c r="E12" s="38" t="s">
        <v>26</v>
      </c>
      <c r="F12" s="23">
        <v>18</v>
      </c>
      <c r="G12" s="38">
        <v>10</v>
      </c>
      <c r="H12" s="38" t="s">
        <v>26</v>
      </c>
      <c r="I12" s="23">
        <v>21</v>
      </c>
      <c r="J12" s="38">
        <v>21</v>
      </c>
      <c r="K12" s="38" t="s">
        <v>26</v>
      </c>
      <c r="L12" s="23">
        <v>15</v>
      </c>
      <c r="M12" s="42">
        <f t="shared" si="0"/>
        <v>52</v>
      </c>
      <c r="N12" s="43">
        <f t="shared" si="1"/>
        <v>54</v>
      </c>
      <c r="O12" s="24">
        <f t="shared" si="2"/>
        <v>2</v>
      </c>
      <c r="P12" s="23">
        <f t="shared" si="3"/>
        <v>1</v>
      </c>
      <c r="Q12" s="24">
        <f t="shared" si="4"/>
        <v>1</v>
      </c>
      <c r="R12" s="23">
        <f t="shared" si="5"/>
        <v>0</v>
      </c>
      <c r="S12" s="263" t="str">
        <f>Los!$C$26</f>
        <v>TJ Sokol Vodňany</v>
      </c>
    </row>
    <row r="13" spans="1:19" ht="30" customHeight="1">
      <c r="A13" s="57" t="s">
        <v>24</v>
      </c>
      <c r="B13" s="104" t="s">
        <v>184</v>
      </c>
      <c r="C13" s="104" t="s">
        <v>206</v>
      </c>
      <c r="D13" s="38">
        <v>17</v>
      </c>
      <c r="E13" s="38" t="s">
        <v>26</v>
      </c>
      <c r="F13" s="23">
        <v>21</v>
      </c>
      <c r="G13" s="38">
        <v>16</v>
      </c>
      <c r="H13" s="38" t="s">
        <v>26</v>
      </c>
      <c r="I13" s="23">
        <v>21</v>
      </c>
      <c r="J13" s="38"/>
      <c r="K13" s="38" t="s">
        <v>26</v>
      </c>
      <c r="L13" s="23"/>
      <c r="M13" s="42">
        <f>D13+G13+J13</f>
        <v>33</v>
      </c>
      <c r="N13" s="43">
        <f>F13+I13+L13</f>
        <v>42</v>
      </c>
      <c r="O13" s="24">
        <f t="shared" si="2"/>
        <v>0</v>
      </c>
      <c r="P13" s="23">
        <f t="shared" si="3"/>
        <v>2</v>
      </c>
      <c r="Q13" s="24">
        <f>IF(O13&gt;P13,1,0)</f>
        <v>0</v>
      </c>
      <c r="R13" s="23">
        <f>IF(P13&gt;O13,1,0)</f>
        <v>1</v>
      </c>
      <c r="S13" s="263" t="str">
        <f>Los!$C$26</f>
        <v>TJ Sokol Vodňany</v>
      </c>
    </row>
    <row r="14" spans="1:19" ht="30" customHeight="1">
      <c r="A14" s="57" t="s">
        <v>134</v>
      </c>
      <c r="B14" s="104" t="s">
        <v>216</v>
      </c>
      <c r="C14" s="104" t="s">
        <v>162</v>
      </c>
      <c r="D14" s="38">
        <v>14</v>
      </c>
      <c r="E14" s="38" t="s">
        <v>26</v>
      </c>
      <c r="F14" s="23">
        <v>21</v>
      </c>
      <c r="G14" s="38">
        <v>21</v>
      </c>
      <c r="H14" s="38" t="s">
        <v>26</v>
      </c>
      <c r="I14" s="23">
        <v>14</v>
      </c>
      <c r="J14" s="38">
        <v>21</v>
      </c>
      <c r="K14" s="38" t="s">
        <v>26</v>
      </c>
      <c r="L14" s="23">
        <v>11</v>
      </c>
      <c r="M14" s="42">
        <f t="shared" si="0"/>
        <v>56</v>
      </c>
      <c r="N14" s="43">
        <f t="shared" si="1"/>
        <v>46</v>
      </c>
      <c r="O14" s="24">
        <f t="shared" si="2"/>
        <v>2</v>
      </c>
      <c r="P14" s="23">
        <f t="shared" si="3"/>
        <v>1</v>
      </c>
      <c r="Q14" s="24">
        <f t="shared" si="4"/>
        <v>1</v>
      </c>
      <c r="R14" s="23">
        <f t="shared" si="5"/>
        <v>0</v>
      </c>
      <c r="S14" s="263" t="str">
        <f>Los!$C$26</f>
        <v>TJ Sokol Vodňany</v>
      </c>
    </row>
    <row r="15" spans="1:19" ht="30" customHeight="1" thickBot="1">
      <c r="A15" s="57" t="s">
        <v>23</v>
      </c>
      <c r="B15" s="104" t="s">
        <v>181</v>
      </c>
      <c r="C15" s="104" t="s">
        <v>161</v>
      </c>
      <c r="D15" s="38">
        <v>21</v>
      </c>
      <c r="E15" s="38" t="s">
        <v>26</v>
      </c>
      <c r="F15" s="23">
        <v>16</v>
      </c>
      <c r="G15" s="38">
        <v>17</v>
      </c>
      <c r="H15" s="38" t="s">
        <v>26</v>
      </c>
      <c r="I15" s="23">
        <v>21</v>
      </c>
      <c r="J15" s="38">
        <v>22</v>
      </c>
      <c r="K15" s="38" t="s">
        <v>26</v>
      </c>
      <c r="L15" s="23">
        <v>20</v>
      </c>
      <c r="M15" s="42">
        <f t="shared" si="0"/>
        <v>60</v>
      </c>
      <c r="N15" s="43">
        <f t="shared" si="1"/>
        <v>57</v>
      </c>
      <c r="O15" s="24">
        <f t="shared" si="2"/>
        <v>2</v>
      </c>
      <c r="P15" s="23">
        <f t="shared" si="3"/>
        <v>1</v>
      </c>
      <c r="Q15" s="24">
        <f t="shared" si="4"/>
        <v>1</v>
      </c>
      <c r="R15" s="23">
        <f t="shared" si="5"/>
        <v>0</v>
      </c>
      <c r="S15" s="263" t="str">
        <f>Los!$C$26</f>
        <v>TJ Sokol Vodňany</v>
      </c>
    </row>
    <row r="16" spans="1:19" ht="34.5" customHeight="1" thickBot="1">
      <c r="A16" s="63" t="s">
        <v>10</v>
      </c>
      <c r="B16" s="64" t="str">
        <f>IF(Q16+R16=0,C45,IF(Q16=R16,C44,IF(Q16&gt;R16,C3,C4)))</f>
        <v>SK Badminton Tábor</v>
      </c>
      <c r="C16" s="65"/>
      <c r="D16" s="66"/>
      <c r="E16" s="66"/>
      <c r="F16" s="66"/>
      <c r="G16" s="66"/>
      <c r="H16" s="66"/>
      <c r="I16" s="66"/>
      <c r="J16" s="66"/>
      <c r="K16" s="66"/>
      <c r="L16" s="67"/>
      <c r="M16" s="44">
        <f aca="true" t="shared" si="6" ref="M16:R16">SUM(M8:M15)</f>
        <v>369</v>
      </c>
      <c r="N16" s="45">
        <f t="shared" si="6"/>
        <v>318</v>
      </c>
      <c r="O16" s="44">
        <f t="shared" si="6"/>
        <v>14</v>
      </c>
      <c r="P16" s="46">
        <f t="shared" si="6"/>
        <v>5</v>
      </c>
      <c r="Q16" s="44">
        <f t="shared" si="6"/>
        <v>7</v>
      </c>
      <c r="R16" s="45">
        <f t="shared" si="6"/>
        <v>1</v>
      </c>
      <c r="S16" s="1"/>
    </row>
    <row r="17" spans="4:19" ht="15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 t="s">
        <v>11</v>
      </c>
    </row>
    <row r="18" ht="12.75">
      <c r="A18" s="28" t="s">
        <v>12</v>
      </c>
    </row>
    <row r="20" spans="1:2" ht="19.5" customHeight="1">
      <c r="A20" s="29" t="s">
        <v>13</v>
      </c>
      <c r="B20" s="3" t="s">
        <v>16</v>
      </c>
    </row>
    <row r="21" spans="1:2" ht="19.5" customHeight="1">
      <c r="A21" s="27"/>
      <c r="B21" s="3" t="s">
        <v>16</v>
      </c>
    </row>
    <row r="23" spans="1:20" ht="12.75">
      <c r="A23" s="31" t="s">
        <v>17</v>
      </c>
      <c r="C23" s="30"/>
      <c r="D23" s="31" t="s">
        <v>18</v>
      </c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1"/>
      <c r="C32" s="30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2"/>
      <c r="C36" s="406" t="s">
        <v>15</v>
      </c>
      <c r="D36" s="408">
        <f>IF(D8&gt;F8,1,0)</f>
        <v>1</v>
      </c>
      <c r="E36" s="408"/>
      <c r="F36" s="408">
        <f>IF(F8&gt;D8,1,0)</f>
        <v>0</v>
      </c>
      <c r="G36" s="408">
        <f>IF(G8&gt;I8,1,0)</f>
        <v>1</v>
      </c>
      <c r="H36" s="408"/>
      <c r="I36" s="408">
        <f>IF(I8&gt;G8,1,0)</f>
        <v>0</v>
      </c>
      <c r="J36" s="408">
        <f>IF(J8&gt;L8,1,0)</f>
        <v>0</v>
      </c>
      <c r="K36" s="408"/>
      <c r="L36" s="408">
        <f>IF(L8&gt;J8,1,0)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406" t="s">
        <v>126</v>
      </c>
      <c r="D37" s="408">
        <f aca="true" t="shared" si="7" ref="D37:D43">IF(D9&gt;F9,1,0)</f>
        <v>1</v>
      </c>
      <c r="E37" s="408"/>
      <c r="F37" s="408">
        <f aca="true" t="shared" si="8" ref="F37:F43">IF(F9&gt;D9,1,0)</f>
        <v>0</v>
      </c>
      <c r="G37" s="408">
        <f aca="true" t="shared" si="9" ref="G37:G43">IF(G9&gt;I9,1,0)</f>
        <v>1</v>
      </c>
      <c r="H37" s="408"/>
      <c r="I37" s="408">
        <f aca="true" t="shared" si="10" ref="I37:I43">IF(I9&gt;G9,1,0)</f>
        <v>0</v>
      </c>
      <c r="J37" s="408">
        <f aca="true" t="shared" si="11" ref="J37:J43">IF(J9&gt;L9,1,0)</f>
        <v>0</v>
      </c>
      <c r="K37" s="408"/>
      <c r="L37" s="408">
        <f aca="true" t="shared" si="12" ref="L37:L43">IF(L9&gt;J9,1,0)</f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1"/>
      <c r="C38" s="406" t="s">
        <v>113</v>
      </c>
      <c r="D38" s="408">
        <f t="shared" si="7"/>
        <v>1</v>
      </c>
      <c r="E38" s="408"/>
      <c r="F38" s="408">
        <f t="shared" si="8"/>
        <v>0</v>
      </c>
      <c r="G38" s="408">
        <f t="shared" si="9"/>
        <v>1</v>
      </c>
      <c r="H38" s="408"/>
      <c r="I38" s="408">
        <f t="shared" si="10"/>
        <v>0</v>
      </c>
      <c r="J38" s="408">
        <f t="shared" si="11"/>
        <v>0</v>
      </c>
      <c r="K38" s="408"/>
      <c r="L38" s="408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1:20" ht="12.75" hidden="1">
      <c r="A39" s="32"/>
      <c r="C39" s="406" t="s">
        <v>125</v>
      </c>
      <c r="D39" s="408">
        <f t="shared" si="7"/>
        <v>1</v>
      </c>
      <c r="E39" s="408"/>
      <c r="F39" s="408">
        <f t="shared" si="8"/>
        <v>0</v>
      </c>
      <c r="G39" s="408">
        <f t="shared" si="9"/>
        <v>1</v>
      </c>
      <c r="H39" s="408"/>
      <c r="I39" s="408">
        <f t="shared" si="10"/>
        <v>0</v>
      </c>
      <c r="J39" s="408">
        <f t="shared" si="11"/>
        <v>0</v>
      </c>
      <c r="K39" s="408"/>
      <c r="L39" s="408">
        <f t="shared" si="12"/>
        <v>0</v>
      </c>
      <c r="M39" s="30"/>
      <c r="N39" s="30"/>
      <c r="O39" s="30"/>
      <c r="P39" s="30"/>
      <c r="Q39" s="30"/>
      <c r="R39" s="30"/>
      <c r="S39" s="30"/>
      <c r="T39" s="30"/>
    </row>
    <row r="40" spans="3:12" ht="12.75" hidden="1">
      <c r="C40" s="351" t="s">
        <v>25</v>
      </c>
      <c r="D40" s="408">
        <f t="shared" si="7"/>
        <v>1</v>
      </c>
      <c r="E40" s="408"/>
      <c r="F40" s="408">
        <f t="shared" si="8"/>
        <v>0</v>
      </c>
      <c r="G40" s="408">
        <f t="shared" si="9"/>
        <v>0</v>
      </c>
      <c r="H40" s="408"/>
      <c r="I40" s="408">
        <f t="shared" si="10"/>
        <v>1</v>
      </c>
      <c r="J40" s="408">
        <f t="shared" si="11"/>
        <v>1</v>
      </c>
      <c r="K40" s="408"/>
      <c r="L40" s="408">
        <f t="shared" si="12"/>
        <v>0</v>
      </c>
    </row>
    <row r="41" spans="3:12" ht="12.75" hidden="1">
      <c r="C41" s="351" t="s">
        <v>24</v>
      </c>
      <c r="D41" s="408">
        <f t="shared" si="7"/>
        <v>0</v>
      </c>
      <c r="E41" s="408"/>
      <c r="F41" s="408">
        <f t="shared" si="8"/>
        <v>1</v>
      </c>
      <c r="G41" s="408">
        <f t="shared" si="9"/>
        <v>0</v>
      </c>
      <c r="H41" s="408"/>
      <c r="I41" s="408">
        <f t="shared" si="10"/>
        <v>1</v>
      </c>
      <c r="J41" s="408">
        <f t="shared" si="11"/>
        <v>0</v>
      </c>
      <c r="K41" s="408"/>
      <c r="L41" s="408">
        <f t="shared" si="12"/>
        <v>0</v>
      </c>
    </row>
    <row r="42" spans="3:12" ht="12.75" hidden="1">
      <c r="C42" s="351" t="s">
        <v>134</v>
      </c>
      <c r="D42" s="408">
        <f t="shared" si="7"/>
        <v>0</v>
      </c>
      <c r="E42" s="408"/>
      <c r="F42" s="408">
        <f t="shared" si="8"/>
        <v>1</v>
      </c>
      <c r="G42" s="408">
        <f t="shared" si="9"/>
        <v>1</v>
      </c>
      <c r="H42" s="408"/>
      <c r="I42" s="408">
        <f t="shared" si="10"/>
        <v>0</v>
      </c>
      <c r="J42" s="408">
        <f t="shared" si="11"/>
        <v>1</v>
      </c>
      <c r="K42" s="408"/>
      <c r="L42" s="408">
        <f t="shared" si="12"/>
        <v>0</v>
      </c>
    </row>
    <row r="43" spans="3:12" ht="12.75" hidden="1">
      <c r="C43" s="351" t="s">
        <v>23</v>
      </c>
      <c r="D43" s="408">
        <f t="shared" si="7"/>
        <v>1</v>
      </c>
      <c r="E43" s="408"/>
      <c r="F43" s="408">
        <f t="shared" si="8"/>
        <v>0</v>
      </c>
      <c r="G43" s="408">
        <f t="shared" si="9"/>
        <v>0</v>
      </c>
      <c r="H43" s="408"/>
      <c r="I43" s="408">
        <f t="shared" si="10"/>
        <v>1</v>
      </c>
      <c r="J43" s="408">
        <f t="shared" si="11"/>
        <v>1</v>
      </c>
      <c r="K43" s="408"/>
      <c r="L43" s="408">
        <f t="shared" si="12"/>
        <v>0</v>
      </c>
    </row>
    <row r="44" spans="3:12" ht="12.75" hidden="1">
      <c r="C44" s="351" t="s">
        <v>61</v>
      </c>
      <c r="D44" s="351"/>
      <c r="E44" s="351"/>
      <c r="F44" s="351"/>
      <c r="G44" s="351"/>
      <c r="H44" s="351"/>
      <c r="I44" s="351"/>
      <c r="J44" s="351"/>
      <c r="K44" s="351"/>
      <c r="L44" s="351"/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"/>
    <protectedRange sqref="B8:B9 B11" name="Oblast1_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2"/>
    <protectedRange sqref="B10" name="Oblast1_2_1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AA13" sqref="AA13"/>
    </sheetView>
  </sheetViews>
  <sheetFormatPr defaultColWidth="9.00390625" defaultRowHeight="12.75"/>
  <cols>
    <col min="1" max="1" width="6.875" style="105" customWidth="1"/>
    <col min="2" max="12" width="2.75390625" style="105" customWidth="1"/>
    <col min="13" max="13" width="4.375" style="105" customWidth="1"/>
    <col min="14" max="24" width="2.75390625" style="105" customWidth="1"/>
    <col min="25" max="28" width="4.75390625" style="105" customWidth="1"/>
    <col min="29" max="29" width="6.875" style="105" customWidth="1"/>
    <col min="30" max="40" width="2.75390625" style="105" customWidth="1"/>
    <col min="41" max="41" width="4.375" style="105" customWidth="1"/>
    <col min="42" max="52" width="2.75390625" style="105" customWidth="1"/>
    <col min="53" max="16384" width="9.125" style="105" customWidth="1"/>
  </cols>
  <sheetData>
    <row r="2" spans="1:47" ht="13.5" thickBot="1">
      <c r="A2" s="105" t="str">
        <f>Los!B39</f>
        <v>II. LIGA JIŽNÍ ČECHY</v>
      </c>
      <c r="D2" s="105" t="str">
        <f>Los!C39</f>
        <v>3. Kolo</v>
      </c>
      <c r="S2" s="105" t="str">
        <f>Los!B40</f>
        <v>smíšená čtyřhra</v>
      </c>
      <c r="V2" s="148"/>
      <c r="W2" s="148"/>
      <c r="Z2" s="106"/>
      <c r="AA2" s="107"/>
      <c r="AC2" s="105" t="str">
        <f>A2</f>
        <v>II. LIGA JIŽNÍ ČECHY</v>
      </c>
      <c r="AF2" s="105" t="str">
        <f>D2</f>
        <v>3. Kolo</v>
      </c>
      <c r="AU2" s="105" t="str">
        <f>Los!B41</f>
        <v>2. čtyřhra mužů</v>
      </c>
    </row>
    <row r="3" spans="1:52" ht="22.5" customHeight="1">
      <c r="A3" s="150" t="s">
        <v>33</v>
      </c>
      <c r="B3" s="108" t="s">
        <v>84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 t="s">
        <v>75</v>
      </c>
      <c r="S3" s="109"/>
      <c r="T3" s="109"/>
      <c r="U3" s="111"/>
      <c r="V3" s="111"/>
      <c r="W3" s="111"/>
      <c r="X3" s="112"/>
      <c r="Y3" s="113"/>
      <c r="Z3" s="106"/>
      <c r="AA3" s="107"/>
      <c r="AB3" s="113"/>
      <c r="AC3" s="150" t="str">
        <f>A3</f>
        <v>2-3</v>
      </c>
      <c r="AD3" s="108" t="s">
        <v>85</v>
      </c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10" t="s">
        <v>75</v>
      </c>
      <c r="AU3" s="109"/>
      <c r="AV3" s="109"/>
      <c r="AW3" s="111"/>
      <c r="AX3" s="111"/>
      <c r="AY3" s="111"/>
      <c r="AZ3" s="112"/>
    </row>
    <row r="4" spans="1:52" ht="12.75">
      <c r="A4" s="152" t="s">
        <v>93</v>
      </c>
      <c r="B4" s="113"/>
      <c r="C4" s="113" t="str">
        <f>'2-3'!C3</f>
        <v>SKB Č. Krumlov "B"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 t="str">
        <f>'2-3'!C4</f>
        <v>TJ Sokol Křemže "A"</v>
      </c>
      <c r="O4" s="113"/>
      <c r="P4" s="113"/>
      <c r="Q4" s="113"/>
      <c r="R4" s="113"/>
      <c r="S4" s="113"/>
      <c r="T4" s="113"/>
      <c r="U4" s="113"/>
      <c r="V4" s="113"/>
      <c r="W4" s="113"/>
      <c r="X4" s="115"/>
      <c r="Y4" s="113"/>
      <c r="Z4" s="106"/>
      <c r="AA4" s="107"/>
      <c r="AB4" s="113"/>
      <c r="AC4" s="152" t="str">
        <f>A4</f>
        <v>IV. kolo</v>
      </c>
      <c r="AD4" s="113"/>
      <c r="AE4" s="113" t="str">
        <f>C4</f>
        <v>SKB Č. Krumlov "B"</v>
      </c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 t="str">
        <f>N4</f>
        <v>TJ Sokol Křemže "A"</v>
      </c>
      <c r="AQ4" s="113"/>
      <c r="AR4" s="113"/>
      <c r="AS4" s="113"/>
      <c r="AT4" s="113"/>
      <c r="AU4" s="113"/>
      <c r="AV4" s="113"/>
      <c r="AW4" s="113"/>
      <c r="AX4" s="113"/>
      <c r="AY4" s="113"/>
      <c r="AZ4" s="115"/>
    </row>
    <row r="5" spans="1:52" ht="15.75">
      <c r="A5" s="147" t="s">
        <v>76</v>
      </c>
      <c r="B5" s="153" t="str">
        <f>'2-3'!B8</f>
        <v>Jurný ml., Kozáková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 t="s">
        <v>26</v>
      </c>
      <c r="N5" s="153" t="str">
        <f>'2-3'!C8</f>
        <v>Kukač, Krejčí</v>
      </c>
      <c r="O5" s="116"/>
      <c r="P5" s="116"/>
      <c r="Q5" s="116"/>
      <c r="R5" s="116"/>
      <c r="S5" s="116"/>
      <c r="T5" s="116"/>
      <c r="U5" s="116"/>
      <c r="V5" s="116"/>
      <c r="W5" s="116"/>
      <c r="X5" s="115"/>
      <c r="Y5" s="113"/>
      <c r="Z5" s="106"/>
      <c r="AA5" s="107"/>
      <c r="AB5" s="113"/>
      <c r="AC5" s="147" t="s">
        <v>76</v>
      </c>
      <c r="AD5" s="154" t="str">
        <f>'2-3'!B9</f>
        <v>Hnilička , Dvořák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6" t="s">
        <v>26</v>
      </c>
      <c r="AP5" s="154" t="str">
        <f>'2-3'!C9</f>
        <v>xxx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5"/>
    </row>
    <row r="6" spans="1:52" ht="12.75">
      <c r="A6" s="114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5"/>
      <c r="Y6" s="113"/>
      <c r="Z6" s="106"/>
      <c r="AA6" s="107"/>
      <c r="AB6" s="113"/>
      <c r="AC6" s="114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5"/>
    </row>
    <row r="7" spans="1:52" ht="12.75">
      <c r="A7" s="491" t="s">
        <v>77</v>
      </c>
      <c r="B7" s="118">
        <v>0</v>
      </c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  <c r="I7" s="118">
        <v>7</v>
      </c>
      <c r="J7" s="118">
        <v>8</v>
      </c>
      <c r="K7" s="118">
        <v>9</v>
      </c>
      <c r="L7" s="118">
        <v>10</v>
      </c>
      <c r="M7" s="113"/>
      <c r="N7" s="118">
        <v>0</v>
      </c>
      <c r="O7" s="118">
        <v>1</v>
      </c>
      <c r="P7" s="118">
        <v>2</v>
      </c>
      <c r="Q7" s="118">
        <v>3</v>
      </c>
      <c r="R7" s="118">
        <v>4</v>
      </c>
      <c r="S7" s="118">
        <v>5</v>
      </c>
      <c r="T7" s="118">
        <v>6</v>
      </c>
      <c r="U7" s="118">
        <v>7</v>
      </c>
      <c r="V7" s="118">
        <v>8</v>
      </c>
      <c r="W7" s="118">
        <v>9</v>
      </c>
      <c r="X7" s="119">
        <v>10</v>
      </c>
      <c r="Y7" s="120"/>
      <c r="Z7" s="121"/>
      <c r="AA7" s="122"/>
      <c r="AB7" s="113"/>
      <c r="AC7" s="491" t="s">
        <v>77</v>
      </c>
      <c r="AD7" s="118">
        <v>0</v>
      </c>
      <c r="AE7" s="118">
        <v>1</v>
      </c>
      <c r="AF7" s="118">
        <v>2</v>
      </c>
      <c r="AG7" s="118">
        <v>3</v>
      </c>
      <c r="AH7" s="118">
        <v>4</v>
      </c>
      <c r="AI7" s="118">
        <v>5</v>
      </c>
      <c r="AJ7" s="118">
        <v>6</v>
      </c>
      <c r="AK7" s="118">
        <v>7</v>
      </c>
      <c r="AL7" s="118">
        <v>8</v>
      </c>
      <c r="AM7" s="118">
        <v>9</v>
      </c>
      <c r="AN7" s="118">
        <v>10</v>
      </c>
      <c r="AO7" s="113"/>
      <c r="AP7" s="118">
        <v>0</v>
      </c>
      <c r="AQ7" s="118">
        <v>1</v>
      </c>
      <c r="AR7" s="118">
        <v>2</v>
      </c>
      <c r="AS7" s="118">
        <v>3</v>
      </c>
      <c r="AT7" s="118">
        <v>4</v>
      </c>
      <c r="AU7" s="118">
        <v>5</v>
      </c>
      <c r="AV7" s="118">
        <v>6</v>
      </c>
      <c r="AW7" s="118">
        <v>7</v>
      </c>
      <c r="AX7" s="118">
        <v>8</v>
      </c>
      <c r="AY7" s="118">
        <v>9</v>
      </c>
      <c r="AZ7" s="119">
        <v>10</v>
      </c>
    </row>
    <row r="8" spans="1:52" ht="13.5" thickBot="1">
      <c r="A8" s="492"/>
      <c r="B8" s="118"/>
      <c r="C8" s="123">
        <v>11</v>
      </c>
      <c r="D8" s="118">
        <v>12</v>
      </c>
      <c r="E8" s="118">
        <v>13</v>
      </c>
      <c r="F8" s="118">
        <v>14</v>
      </c>
      <c r="G8" s="118">
        <v>15</v>
      </c>
      <c r="H8" s="118">
        <v>16</v>
      </c>
      <c r="I8" s="118">
        <v>17</v>
      </c>
      <c r="J8" s="118">
        <v>18</v>
      </c>
      <c r="K8" s="118">
        <v>19</v>
      </c>
      <c r="L8" s="118">
        <v>20</v>
      </c>
      <c r="M8" s="113"/>
      <c r="N8" s="118"/>
      <c r="O8" s="123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9">
        <v>20</v>
      </c>
      <c r="Y8" s="120"/>
      <c r="Z8" s="121"/>
      <c r="AA8" s="122"/>
      <c r="AB8" s="113"/>
      <c r="AC8" s="492"/>
      <c r="AD8" s="118"/>
      <c r="AE8" s="123">
        <v>11</v>
      </c>
      <c r="AF8" s="118">
        <v>12</v>
      </c>
      <c r="AG8" s="118">
        <v>13</v>
      </c>
      <c r="AH8" s="118">
        <v>14</v>
      </c>
      <c r="AI8" s="118">
        <v>15</v>
      </c>
      <c r="AJ8" s="118">
        <v>16</v>
      </c>
      <c r="AK8" s="118">
        <v>17</v>
      </c>
      <c r="AL8" s="118">
        <v>18</v>
      </c>
      <c r="AM8" s="118">
        <v>19</v>
      </c>
      <c r="AN8" s="118">
        <v>20</v>
      </c>
      <c r="AO8" s="113"/>
      <c r="AP8" s="118"/>
      <c r="AQ8" s="123">
        <v>11</v>
      </c>
      <c r="AR8" s="118">
        <v>12</v>
      </c>
      <c r="AS8" s="118">
        <v>13</v>
      </c>
      <c r="AT8" s="118">
        <v>14</v>
      </c>
      <c r="AU8" s="118">
        <v>15</v>
      </c>
      <c r="AV8" s="118">
        <v>16</v>
      </c>
      <c r="AW8" s="118">
        <v>17</v>
      </c>
      <c r="AX8" s="118">
        <v>18</v>
      </c>
      <c r="AY8" s="118">
        <v>19</v>
      </c>
      <c r="AZ8" s="119">
        <v>20</v>
      </c>
    </row>
    <row r="9" spans="1:52" ht="13.5" thickBot="1">
      <c r="A9" s="493"/>
      <c r="B9" s="124"/>
      <c r="C9" s="125">
        <v>21</v>
      </c>
      <c r="D9" s="126">
        <v>22</v>
      </c>
      <c r="E9" s="118">
        <v>23</v>
      </c>
      <c r="F9" s="118">
        <v>24</v>
      </c>
      <c r="G9" s="118">
        <v>25</v>
      </c>
      <c r="H9" s="118">
        <v>26</v>
      </c>
      <c r="I9" s="118">
        <v>27</v>
      </c>
      <c r="J9" s="118">
        <v>28</v>
      </c>
      <c r="K9" s="118">
        <v>29</v>
      </c>
      <c r="L9" s="118">
        <v>30</v>
      </c>
      <c r="M9" s="113"/>
      <c r="N9" s="124"/>
      <c r="O9" s="125">
        <v>21</v>
      </c>
      <c r="P9" s="126">
        <v>22</v>
      </c>
      <c r="Q9" s="118">
        <v>23</v>
      </c>
      <c r="R9" s="118">
        <v>24</v>
      </c>
      <c r="S9" s="118">
        <v>25</v>
      </c>
      <c r="T9" s="118">
        <v>26</v>
      </c>
      <c r="U9" s="118">
        <v>27</v>
      </c>
      <c r="V9" s="118">
        <v>28</v>
      </c>
      <c r="W9" s="118">
        <v>29</v>
      </c>
      <c r="X9" s="119">
        <v>30</v>
      </c>
      <c r="Y9" s="120"/>
      <c r="Z9" s="121"/>
      <c r="AA9" s="122"/>
      <c r="AB9" s="113"/>
      <c r="AC9" s="493"/>
      <c r="AD9" s="124"/>
      <c r="AE9" s="125">
        <v>21</v>
      </c>
      <c r="AF9" s="126">
        <v>22</v>
      </c>
      <c r="AG9" s="118">
        <v>23</v>
      </c>
      <c r="AH9" s="118">
        <v>24</v>
      </c>
      <c r="AI9" s="118">
        <v>25</v>
      </c>
      <c r="AJ9" s="118">
        <v>26</v>
      </c>
      <c r="AK9" s="118">
        <v>27</v>
      </c>
      <c r="AL9" s="118">
        <v>28</v>
      </c>
      <c r="AM9" s="118">
        <v>29</v>
      </c>
      <c r="AN9" s="118">
        <v>30</v>
      </c>
      <c r="AO9" s="113"/>
      <c r="AP9" s="124"/>
      <c r="AQ9" s="125">
        <v>21</v>
      </c>
      <c r="AR9" s="126">
        <v>22</v>
      </c>
      <c r="AS9" s="118">
        <v>23</v>
      </c>
      <c r="AT9" s="118">
        <v>24</v>
      </c>
      <c r="AU9" s="118">
        <v>25</v>
      </c>
      <c r="AV9" s="118">
        <v>26</v>
      </c>
      <c r="AW9" s="118">
        <v>27</v>
      </c>
      <c r="AX9" s="118">
        <v>28</v>
      </c>
      <c r="AY9" s="118">
        <v>29</v>
      </c>
      <c r="AZ9" s="119">
        <v>30</v>
      </c>
    </row>
    <row r="10" spans="1:52" ht="3" customHeight="1">
      <c r="A10" s="127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5"/>
      <c r="Y10" s="113"/>
      <c r="Z10" s="106"/>
      <c r="AA10" s="107"/>
      <c r="AB10" s="113"/>
      <c r="AC10" s="127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5"/>
    </row>
    <row r="11" spans="1:52" ht="12.75">
      <c r="A11" s="491" t="s">
        <v>78</v>
      </c>
      <c r="B11" s="118">
        <v>0</v>
      </c>
      <c r="C11" s="118">
        <v>1</v>
      </c>
      <c r="D11" s="118">
        <v>2</v>
      </c>
      <c r="E11" s="118">
        <v>3</v>
      </c>
      <c r="F11" s="118">
        <v>4</v>
      </c>
      <c r="G11" s="118">
        <v>5</v>
      </c>
      <c r="H11" s="118">
        <v>6</v>
      </c>
      <c r="I11" s="118">
        <v>7</v>
      </c>
      <c r="J11" s="118">
        <v>8</v>
      </c>
      <c r="K11" s="118">
        <v>9</v>
      </c>
      <c r="L11" s="118">
        <v>10</v>
      </c>
      <c r="M11" s="113"/>
      <c r="N11" s="118">
        <v>0</v>
      </c>
      <c r="O11" s="118">
        <v>1</v>
      </c>
      <c r="P11" s="118">
        <v>2</v>
      </c>
      <c r="Q11" s="118">
        <v>3</v>
      </c>
      <c r="R11" s="118">
        <v>4</v>
      </c>
      <c r="S11" s="118">
        <v>5</v>
      </c>
      <c r="T11" s="118">
        <v>6</v>
      </c>
      <c r="U11" s="118">
        <v>7</v>
      </c>
      <c r="V11" s="118">
        <v>8</v>
      </c>
      <c r="W11" s="118">
        <v>9</v>
      </c>
      <c r="X11" s="119">
        <v>10</v>
      </c>
      <c r="Y11" s="120"/>
      <c r="Z11" s="121"/>
      <c r="AA11" s="122"/>
      <c r="AB11" s="113"/>
      <c r="AC11" s="491" t="s">
        <v>78</v>
      </c>
      <c r="AD11" s="118">
        <v>0</v>
      </c>
      <c r="AE11" s="118">
        <v>1</v>
      </c>
      <c r="AF11" s="118">
        <v>2</v>
      </c>
      <c r="AG11" s="118">
        <v>3</v>
      </c>
      <c r="AH11" s="118">
        <v>4</v>
      </c>
      <c r="AI11" s="118">
        <v>5</v>
      </c>
      <c r="AJ11" s="118">
        <v>6</v>
      </c>
      <c r="AK11" s="118">
        <v>7</v>
      </c>
      <c r="AL11" s="118">
        <v>8</v>
      </c>
      <c r="AM11" s="118">
        <v>9</v>
      </c>
      <c r="AN11" s="118">
        <v>10</v>
      </c>
      <c r="AO11" s="113"/>
      <c r="AP11" s="118">
        <v>0</v>
      </c>
      <c r="AQ11" s="118">
        <v>1</v>
      </c>
      <c r="AR11" s="118">
        <v>2</v>
      </c>
      <c r="AS11" s="118">
        <v>3</v>
      </c>
      <c r="AT11" s="118">
        <v>4</v>
      </c>
      <c r="AU11" s="118">
        <v>5</v>
      </c>
      <c r="AV11" s="118">
        <v>6</v>
      </c>
      <c r="AW11" s="118">
        <v>7</v>
      </c>
      <c r="AX11" s="118">
        <v>8</v>
      </c>
      <c r="AY11" s="118">
        <v>9</v>
      </c>
      <c r="AZ11" s="119">
        <v>10</v>
      </c>
    </row>
    <row r="12" spans="1:52" ht="13.5" thickBot="1">
      <c r="A12" s="492"/>
      <c r="B12" s="118"/>
      <c r="C12" s="123">
        <v>11</v>
      </c>
      <c r="D12" s="118">
        <v>12</v>
      </c>
      <c r="E12" s="118">
        <v>13</v>
      </c>
      <c r="F12" s="118">
        <v>14</v>
      </c>
      <c r="G12" s="118">
        <v>15</v>
      </c>
      <c r="H12" s="118">
        <v>16</v>
      </c>
      <c r="I12" s="118">
        <v>17</v>
      </c>
      <c r="J12" s="118">
        <v>18</v>
      </c>
      <c r="K12" s="118">
        <v>19</v>
      </c>
      <c r="L12" s="118">
        <v>20</v>
      </c>
      <c r="M12" s="113"/>
      <c r="N12" s="118"/>
      <c r="O12" s="123">
        <v>11</v>
      </c>
      <c r="P12" s="118">
        <v>12</v>
      </c>
      <c r="Q12" s="118">
        <v>13</v>
      </c>
      <c r="R12" s="118">
        <v>14</v>
      </c>
      <c r="S12" s="118">
        <v>15</v>
      </c>
      <c r="T12" s="118">
        <v>16</v>
      </c>
      <c r="U12" s="118">
        <v>17</v>
      </c>
      <c r="V12" s="118">
        <v>18</v>
      </c>
      <c r="W12" s="118">
        <v>19</v>
      </c>
      <c r="X12" s="119">
        <v>20</v>
      </c>
      <c r="Y12" s="120"/>
      <c r="Z12" s="121"/>
      <c r="AA12" s="122"/>
      <c r="AB12" s="113"/>
      <c r="AC12" s="492"/>
      <c r="AD12" s="118"/>
      <c r="AE12" s="123">
        <v>11</v>
      </c>
      <c r="AF12" s="118">
        <v>12</v>
      </c>
      <c r="AG12" s="118">
        <v>13</v>
      </c>
      <c r="AH12" s="118">
        <v>14</v>
      </c>
      <c r="AI12" s="118">
        <v>15</v>
      </c>
      <c r="AJ12" s="118">
        <v>16</v>
      </c>
      <c r="AK12" s="118">
        <v>17</v>
      </c>
      <c r="AL12" s="118">
        <v>18</v>
      </c>
      <c r="AM12" s="118">
        <v>19</v>
      </c>
      <c r="AN12" s="118">
        <v>20</v>
      </c>
      <c r="AO12" s="113"/>
      <c r="AP12" s="118"/>
      <c r="AQ12" s="123">
        <v>11</v>
      </c>
      <c r="AR12" s="118">
        <v>12</v>
      </c>
      <c r="AS12" s="118">
        <v>13</v>
      </c>
      <c r="AT12" s="118">
        <v>14</v>
      </c>
      <c r="AU12" s="118">
        <v>15</v>
      </c>
      <c r="AV12" s="118">
        <v>16</v>
      </c>
      <c r="AW12" s="118">
        <v>17</v>
      </c>
      <c r="AX12" s="118">
        <v>18</v>
      </c>
      <c r="AY12" s="118">
        <v>19</v>
      </c>
      <c r="AZ12" s="119">
        <v>20</v>
      </c>
    </row>
    <row r="13" spans="1:52" ht="13.5" thickBot="1">
      <c r="A13" s="493"/>
      <c r="B13" s="124"/>
      <c r="C13" s="125">
        <v>21</v>
      </c>
      <c r="D13" s="126">
        <v>22</v>
      </c>
      <c r="E13" s="118">
        <v>23</v>
      </c>
      <c r="F13" s="118">
        <v>24</v>
      </c>
      <c r="G13" s="118">
        <v>25</v>
      </c>
      <c r="H13" s="118">
        <v>26</v>
      </c>
      <c r="I13" s="118">
        <v>27</v>
      </c>
      <c r="J13" s="118">
        <v>28</v>
      </c>
      <c r="K13" s="118">
        <v>29</v>
      </c>
      <c r="L13" s="118">
        <v>30</v>
      </c>
      <c r="M13" s="113"/>
      <c r="N13" s="124"/>
      <c r="O13" s="125">
        <v>21</v>
      </c>
      <c r="P13" s="126">
        <v>22</v>
      </c>
      <c r="Q13" s="118">
        <v>23</v>
      </c>
      <c r="R13" s="118">
        <v>24</v>
      </c>
      <c r="S13" s="118">
        <v>25</v>
      </c>
      <c r="T13" s="118">
        <v>26</v>
      </c>
      <c r="U13" s="118">
        <v>27</v>
      </c>
      <c r="V13" s="118">
        <v>28</v>
      </c>
      <c r="W13" s="118">
        <v>29</v>
      </c>
      <c r="X13" s="119">
        <v>30</v>
      </c>
      <c r="Y13" s="120"/>
      <c r="Z13" s="121"/>
      <c r="AA13" s="122"/>
      <c r="AB13" s="113"/>
      <c r="AC13" s="493"/>
      <c r="AD13" s="124"/>
      <c r="AE13" s="125">
        <v>21</v>
      </c>
      <c r="AF13" s="126">
        <v>22</v>
      </c>
      <c r="AG13" s="118">
        <v>23</v>
      </c>
      <c r="AH13" s="118">
        <v>24</v>
      </c>
      <c r="AI13" s="118">
        <v>25</v>
      </c>
      <c r="AJ13" s="118">
        <v>26</v>
      </c>
      <c r="AK13" s="118">
        <v>27</v>
      </c>
      <c r="AL13" s="118">
        <v>28</v>
      </c>
      <c r="AM13" s="118">
        <v>29</v>
      </c>
      <c r="AN13" s="118">
        <v>30</v>
      </c>
      <c r="AO13" s="113"/>
      <c r="AP13" s="124"/>
      <c r="AQ13" s="125">
        <v>21</v>
      </c>
      <c r="AR13" s="126">
        <v>22</v>
      </c>
      <c r="AS13" s="118">
        <v>23</v>
      </c>
      <c r="AT13" s="118">
        <v>24</v>
      </c>
      <c r="AU13" s="118">
        <v>25</v>
      </c>
      <c r="AV13" s="118">
        <v>26</v>
      </c>
      <c r="AW13" s="118">
        <v>27</v>
      </c>
      <c r="AX13" s="118">
        <v>28</v>
      </c>
      <c r="AY13" s="118">
        <v>29</v>
      </c>
      <c r="AZ13" s="119">
        <v>30</v>
      </c>
    </row>
    <row r="14" spans="1:52" ht="3" customHeight="1">
      <c r="A14" s="127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5"/>
      <c r="Y14" s="113"/>
      <c r="Z14" s="106"/>
      <c r="AA14" s="107"/>
      <c r="AB14" s="113"/>
      <c r="AC14" s="127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5"/>
    </row>
    <row r="15" spans="1:52" ht="12.75">
      <c r="A15" s="491" t="s">
        <v>79</v>
      </c>
      <c r="B15" s="118">
        <v>0</v>
      </c>
      <c r="C15" s="118">
        <v>1</v>
      </c>
      <c r="D15" s="118">
        <v>2</v>
      </c>
      <c r="E15" s="118">
        <v>3</v>
      </c>
      <c r="F15" s="118">
        <v>4</v>
      </c>
      <c r="G15" s="118">
        <v>5</v>
      </c>
      <c r="H15" s="118">
        <v>6</v>
      </c>
      <c r="I15" s="118">
        <v>7</v>
      </c>
      <c r="J15" s="118">
        <v>8</v>
      </c>
      <c r="K15" s="118">
        <v>9</v>
      </c>
      <c r="L15" s="118">
        <v>10</v>
      </c>
      <c r="M15" s="113"/>
      <c r="N15" s="118">
        <v>0</v>
      </c>
      <c r="O15" s="118">
        <v>1</v>
      </c>
      <c r="P15" s="118">
        <v>2</v>
      </c>
      <c r="Q15" s="118">
        <v>3</v>
      </c>
      <c r="R15" s="118">
        <v>4</v>
      </c>
      <c r="S15" s="118">
        <v>5</v>
      </c>
      <c r="T15" s="118">
        <v>6</v>
      </c>
      <c r="U15" s="118">
        <v>7</v>
      </c>
      <c r="V15" s="118">
        <v>8</v>
      </c>
      <c r="W15" s="118">
        <v>9</v>
      </c>
      <c r="X15" s="119">
        <v>10</v>
      </c>
      <c r="Y15" s="120"/>
      <c r="Z15" s="121"/>
      <c r="AA15" s="122"/>
      <c r="AB15" s="113"/>
      <c r="AC15" s="491" t="s">
        <v>79</v>
      </c>
      <c r="AD15" s="118">
        <v>0</v>
      </c>
      <c r="AE15" s="118">
        <v>1</v>
      </c>
      <c r="AF15" s="118">
        <v>2</v>
      </c>
      <c r="AG15" s="118">
        <v>3</v>
      </c>
      <c r="AH15" s="118">
        <v>4</v>
      </c>
      <c r="AI15" s="118">
        <v>5</v>
      </c>
      <c r="AJ15" s="118">
        <v>6</v>
      </c>
      <c r="AK15" s="118">
        <v>7</v>
      </c>
      <c r="AL15" s="118">
        <v>8</v>
      </c>
      <c r="AM15" s="118">
        <v>9</v>
      </c>
      <c r="AN15" s="118">
        <v>10</v>
      </c>
      <c r="AO15" s="113"/>
      <c r="AP15" s="118">
        <v>0</v>
      </c>
      <c r="AQ15" s="118">
        <v>1</v>
      </c>
      <c r="AR15" s="118">
        <v>2</v>
      </c>
      <c r="AS15" s="118">
        <v>3</v>
      </c>
      <c r="AT15" s="118">
        <v>4</v>
      </c>
      <c r="AU15" s="118">
        <v>5</v>
      </c>
      <c r="AV15" s="118">
        <v>6</v>
      </c>
      <c r="AW15" s="118">
        <v>7</v>
      </c>
      <c r="AX15" s="118">
        <v>8</v>
      </c>
      <c r="AY15" s="118">
        <v>9</v>
      </c>
      <c r="AZ15" s="119">
        <v>10</v>
      </c>
    </row>
    <row r="16" spans="1:52" ht="13.5" thickBot="1">
      <c r="A16" s="492"/>
      <c r="B16" s="118"/>
      <c r="C16" s="123">
        <v>11</v>
      </c>
      <c r="D16" s="118">
        <v>12</v>
      </c>
      <c r="E16" s="118">
        <v>13</v>
      </c>
      <c r="F16" s="118">
        <v>14</v>
      </c>
      <c r="G16" s="118">
        <v>15</v>
      </c>
      <c r="H16" s="118">
        <v>16</v>
      </c>
      <c r="I16" s="118">
        <v>17</v>
      </c>
      <c r="J16" s="118">
        <v>18</v>
      </c>
      <c r="K16" s="118">
        <v>19</v>
      </c>
      <c r="L16" s="118">
        <v>20</v>
      </c>
      <c r="M16" s="113"/>
      <c r="N16" s="118"/>
      <c r="O16" s="123">
        <v>11</v>
      </c>
      <c r="P16" s="118">
        <v>12</v>
      </c>
      <c r="Q16" s="118">
        <v>13</v>
      </c>
      <c r="R16" s="118">
        <v>14</v>
      </c>
      <c r="S16" s="118">
        <v>15</v>
      </c>
      <c r="T16" s="118">
        <v>16</v>
      </c>
      <c r="U16" s="118">
        <v>17</v>
      </c>
      <c r="V16" s="118">
        <v>18</v>
      </c>
      <c r="W16" s="118">
        <v>19</v>
      </c>
      <c r="X16" s="119">
        <v>20</v>
      </c>
      <c r="Y16" s="120"/>
      <c r="Z16" s="121"/>
      <c r="AA16" s="122"/>
      <c r="AB16" s="113"/>
      <c r="AC16" s="492"/>
      <c r="AD16" s="118"/>
      <c r="AE16" s="123">
        <v>11</v>
      </c>
      <c r="AF16" s="118">
        <v>12</v>
      </c>
      <c r="AG16" s="118">
        <v>13</v>
      </c>
      <c r="AH16" s="118">
        <v>14</v>
      </c>
      <c r="AI16" s="118">
        <v>15</v>
      </c>
      <c r="AJ16" s="118">
        <v>16</v>
      </c>
      <c r="AK16" s="118">
        <v>17</v>
      </c>
      <c r="AL16" s="118">
        <v>18</v>
      </c>
      <c r="AM16" s="118">
        <v>19</v>
      </c>
      <c r="AN16" s="118">
        <v>20</v>
      </c>
      <c r="AO16" s="113"/>
      <c r="AP16" s="118"/>
      <c r="AQ16" s="123">
        <v>11</v>
      </c>
      <c r="AR16" s="118">
        <v>12</v>
      </c>
      <c r="AS16" s="118">
        <v>13</v>
      </c>
      <c r="AT16" s="118">
        <v>14</v>
      </c>
      <c r="AU16" s="118">
        <v>15</v>
      </c>
      <c r="AV16" s="118">
        <v>16</v>
      </c>
      <c r="AW16" s="118">
        <v>17</v>
      </c>
      <c r="AX16" s="118">
        <v>18</v>
      </c>
      <c r="AY16" s="118">
        <v>19</v>
      </c>
      <c r="AZ16" s="119">
        <v>20</v>
      </c>
    </row>
    <row r="17" spans="1:52" ht="13.5" thickBot="1">
      <c r="A17" s="493"/>
      <c r="B17" s="124"/>
      <c r="C17" s="125">
        <v>21</v>
      </c>
      <c r="D17" s="126">
        <v>22</v>
      </c>
      <c r="E17" s="118">
        <v>23</v>
      </c>
      <c r="F17" s="118">
        <v>24</v>
      </c>
      <c r="G17" s="118">
        <v>25</v>
      </c>
      <c r="H17" s="118">
        <v>26</v>
      </c>
      <c r="I17" s="118">
        <v>27</v>
      </c>
      <c r="J17" s="118">
        <v>28</v>
      </c>
      <c r="K17" s="118">
        <v>29</v>
      </c>
      <c r="L17" s="118">
        <v>30</v>
      </c>
      <c r="M17" s="113"/>
      <c r="N17" s="124"/>
      <c r="O17" s="125">
        <v>21</v>
      </c>
      <c r="P17" s="126">
        <v>22</v>
      </c>
      <c r="Q17" s="118">
        <v>23</v>
      </c>
      <c r="R17" s="118">
        <v>24</v>
      </c>
      <c r="S17" s="118">
        <v>25</v>
      </c>
      <c r="T17" s="118">
        <v>26</v>
      </c>
      <c r="U17" s="118">
        <v>27</v>
      </c>
      <c r="V17" s="118">
        <v>28</v>
      </c>
      <c r="W17" s="118">
        <v>29</v>
      </c>
      <c r="X17" s="119">
        <v>30</v>
      </c>
      <c r="Y17" s="120"/>
      <c r="Z17" s="121"/>
      <c r="AA17" s="122"/>
      <c r="AB17" s="113"/>
      <c r="AC17" s="493"/>
      <c r="AD17" s="124"/>
      <c r="AE17" s="125">
        <v>21</v>
      </c>
      <c r="AF17" s="126">
        <v>22</v>
      </c>
      <c r="AG17" s="118">
        <v>23</v>
      </c>
      <c r="AH17" s="118">
        <v>24</v>
      </c>
      <c r="AI17" s="118">
        <v>25</v>
      </c>
      <c r="AJ17" s="118">
        <v>26</v>
      </c>
      <c r="AK17" s="118">
        <v>27</v>
      </c>
      <c r="AL17" s="118">
        <v>28</v>
      </c>
      <c r="AM17" s="118">
        <v>29</v>
      </c>
      <c r="AN17" s="118">
        <v>30</v>
      </c>
      <c r="AO17" s="113"/>
      <c r="AP17" s="124"/>
      <c r="AQ17" s="125">
        <v>21</v>
      </c>
      <c r="AR17" s="126">
        <v>22</v>
      </c>
      <c r="AS17" s="118">
        <v>23</v>
      </c>
      <c r="AT17" s="118">
        <v>24</v>
      </c>
      <c r="AU17" s="118">
        <v>25</v>
      </c>
      <c r="AV17" s="118">
        <v>26</v>
      </c>
      <c r="AW17" s="118">
        <v>27</v>
      </c>
      <c r="AX17" s="118">
        <v>28</v>
      </c>
      <c r="AY17" s="118">
        <v>29</v>
      </c>
      <c r="AZ17" s="119">
        <v>30</v>
      </c>
    </row>
    <row r="18" spans="1:52" ht="12.75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5"/>
      <c r="Y18" s="113"/>
      <c r="Z18" s="106"/>
      <c r="AA18" s="107"/>
      <c r="AB18" s="113"/>
      <c r="AC18" s="114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5"/>
    </row>
    <row r="19" spans="1:52" ht="12.75">
      <c r="A19" s="128" t="s">
        <v>80</v>
      </c>
      <c r="B19" s="113"/>
      <c r="C19" s="113"/>
      <c r="D19" s="113"/>
      <c r="E19" s="113"/>
      <c r="F19" s="113"/>
      <c r="G19" s="116"/>
      <c r="H19" s="116"/>
      <c r="I19" s="129" t="s">
        <v>26</v>
      </c>
      <c r="J19" s="116"/>
      <c r="K19" s="116"/>
      <c r="L19" s="113"/>
      <c r="M19" s="130" t="s">
        <v>81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5"/>
      <c r="Y19" s="113"/>
      <c r="Z19" s="106"/>
      <c r="AA19" s="107"/>
      <c r="AB19" s="113"/>
      <c r="AC19" s="128" t="s">
        <v>80</v>
      </c>
      <c r="AD19" s="113"/>
      <c r="AE19" s="113"/>
      <c r="AF19" s="113"/>
      <c r="AG19" s="113"/>
      <c r="AH19" s="113"/>
      <c r="AI19" s="116"/>
      <c r="AJ19" s="116"/>
      <c r="AK19" s="129" t="s">
        <v>26</v>
      </c>
      <c r="AL19" s="116"/>
      <c r="AM19" s="116"/>
      <c r="AN19" s="113"/>
      <c r="AO19" s="130" t="s">
        <v>81</v>
      </c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5"/>
    </row>
    <row r="20" spans="1:52" ht="12.75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5"/>
      <c r="Y20" s="113"/>
      <c r="Z20" s="106"/>
      <c r="AA20" s="107"/>
      <c r="AB20" s="113"/>
      <c r="AC20" s="114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5"/>
    </row>
    <row r="21" spans="1:52" ht="12.75">
      <c r="A21" s="128" t="s">
        <v>82</v>
      </c>
      <c r="B21" s="113"/>
      <c r="C21" s="113"/>
      <c r="D21" s="149" t="str">
        <f>Los!$C$26</f>
        <v>TJ Sokol Vodňany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5"/>
      <c r="Y21" s="113"/>
      <c r="Z21" s="106"/>
      <c r="AA21" s="107"/>
      <c r="AB21" s="113"/>
      <c r="AC21" s="128" t="s">
        <v>82</v>
      </c>
      <c r="AD21" s="113"/>
      <c r="AE21" s="113"/>
      <c r="AF21" s="149" t="str">
        <f>Los!$C$26</f>
        <v>TJ Sokol Vodňany</v>
      </c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5"/>
    </row>
    <row r="22" spans="1:52" ht="13.5" thickBo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3"/>
      <c r="Y22" s="113"/>
      <c r="Z22" s="106"/>
      <c r="AA22" s="107"/>
      <c r="AB22" s="113"/>
      <c r="AC22" s="131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</row>
    <row r="23" spans="1:41" s="135" customFormat="1" ht="8.25">
      <c r="A23" s="134" t="s">
        <v>83</v>
      </c>
      <c r="M23" s="134"/>
      <c r="Z23" s="136"/>
      <c r="AA23" s="137"/>
      <c r="AB23" s="138"/>
      <c r="AC23" s="134" t="s">
        <v>83</v>
      </c>
      <c r="AO23" s="134"/>
    </row>
    <row r="24" spans="1:52" ht="19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06"/>
      <c r="AA24" s="107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</row>
    <row r="25" spans="1:53" ht="12.7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0"/>
      <c r="AA25" s="141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13"/>
    </row>
    <row r="26" spans="1:53" ht="12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3"/>
      <c r="AA26" s="144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13"/>
    </row>
    <row r="27" spans="26:28" ht="12.75" customHeight="1">
      <c r="Z27" s="106"/>
      <c r="AA27" s="107"/>
      <c r="AB27" s="113"/>
    </row>
    <row r="28" spans="26:28" ht="4.5" customHeight="1">
      <c r="Z28" s="106"/>
      <c r="AA28" s="107"/>
      <c r="AB28" s="113"/>
    </row>
    <row r="29" spans="1:47" ht="13.5" thickBot="1">
      <c r="A29" s="105" t="str">
        <f>A2</f>
        <v>II. LIGA JIŽNÍ ČECHY</v>
      </c>
      <c r="D29" s="105" t="str">
        <f>D2</f>
        <v>3. Kolo</v>
      </c>
      <c r="S29" s="105" t="str">
        <f>Los!B42</f>
        <v>čtyřhra žen</v>
      </c>
      <c r="Z29" s="106"/>
      <c r="AA29" s="107"/>
      <c r="AB29" s="113"/>
      <c r="AC29" s="105" t="str">
        <f>A2</f>
        <v>II. LIGA JIŽNÍ ČECHY</v>
      </c>
      <c r="AF29" s="105" t="str">
        <f>D2</f>
        <v>3. Kolo</v>
      </c>
      <c r="AU29" s="105" t="str">
        <f>Los!B43</f>
        <v>1.čtyřhra mužů</v>
      </c>
    </row>
    <row r="30" spans="1:52" ht="22.5" customHeight="1">
      <c r="A30" s="150" t="str">
        <f>A3</f>
        <v>2-3</v>
      </c>
      <c r="B30" s="108" t="s">
        <v>86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 t="s">
        <v>75</v>
      </c>
      <c r="S30" s="109"/>
      <c r="T30" s="109"/>
      <c r="U30" s="111"/>
      <c r="V30" s="111"/>
      <c r="W30" s="111"/>
      <c r="X30" s="112"/>
      <c r="Y30" s="113"/>
      <c r="Z30" s="106"/>
      <c r="AA30" s="107"/>
      <c r="AB30" s="113"/>
      <c r="AC30" s="150" t="str">
        <f>A3</f>
        <v>2-3</v>
      </c>
      <c r="AD30" s="108" t="s">
        <v>87</v>
      </c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10" t="s">
        <v>75</v>
      </c>
      <c r="AU30" s="109"/>
      <c r="AV30" s="109"/>
      <c r="AW30" s="111"/>
      <c r="AX30" s="111"/>
      <c r="AY30" s="111"/>
      <c r="AZ30" s="112"/>
    </row>
    <row r="31" spans="1:52" ht="12.75">
      <c r="A31" s="152" t="str">
        <f>A4</f>
        <v>IV. kolo</v>
      </c>
      <c r="B31" s="113"/>
      <c r="C31" s="113" t="str">
        <f>C4</f>
        <v>SKB Č. Krumlov "B"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 t="str">
        <f>N4</f>
        <v>TJ Sokol Křemže "A"</v>
      </c>
      <c r="O31" s="113"/>
      <c r="P31" s="113"/>
      <c r="Q31" s="113"/>
      <c r="R31" s="113"/>
      <c r="S31" s="113"/>
      <c r="T31" s="113"/>
      <c r="U31" s="113"/>
      <c r="V31" s="113"/>
      <c r="W31" s="113"/>
      <c r="X31" s="115"/>
      <c r="Y31" s="113"/>
      <c r="Z31" s="106"/>
      <c r="AA31" s="107"/>
      <c r="AB31" s="113"/>
      <c r="AC31" s="152" t="str">
        <f>A4</f>
        <v>IV. kolo</v>
      </c>
      <c r="AD31" s="113"/>
      <c r="AE31" s="113" t="str">
        <f>C4</f>
        <v>SKB Č. Krumlov "B"</v>
      </c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 t="str">
        <f>N4</f>
        <v>TJ Sokol Křemže "A"</v>
      </c>
      <c r="AQ31" s="113"/>
      <c r="AR31" s="113"/>
      <c r="AS31" s="113"/>
      <c r="AT31" s="113"/>
      <c r="AU31" s="113"/>
      <c r="AV31" s="113"/>
      <c r="AW31" s="113"/>
      <c r="AX31" s="113"/>
      <c r="AY31" s="113"/>
      <c r="AZ31" s="115"/>
    </row>
    <row r="32" spans="1:52" ht="15.75">
      <c r="A32" s="147" t="s">
        <v>76</v>
      </c>
      <c r="B32" s="154" t="str">
        <f>'2-3'!B10</f>
        <v>Kozáková, Fišerová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6" t="s">
        <v>26</v>
      </c>
      <c r="N32" s="154" t="str">
        <f>'2-3'!C10</f>
        <v>Fučíková, Krejčí</v>
      </c>
      <c r="O32" s="116"/>
      <c r="P32" s="116"/>
      <c r="Q32" s="116"/>
      <c r="R32" s="116"/>
      <c r="S32" s="116"/>
      <c r="T32" s="116"/>
      <c r="U32" s="116"/>
      <c r="V32" s="116"/>
      <c r="W32" s="116"/>
      <c r="X32" s="115"/>
      <c r="Y32" s="113"/>
      <c r="Z32" s="106"/>
      <c r="AA32" s="107"/>
      <c r="AB32" s="113"/>
      <c r="AC32" s="147" t="s">
        <v>76</v>
      </c>
      <c r="AD32" s="154" t="str">
        <f>'2-3'!B11</f>
        <v>Pražák, Jurný ml.</v>
      </c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6" t="s">
        <v>26</v>
      </c>
      <c r="AP32" s="154" t="str">
        <f>'2-3'!C11</f>
        <v>Beran , Pirtyák</v>
      </c>
      <c r="AQ32" s="116"/>
      <c r="AR32" s="116"/>
      <c r="AS32" s="116"/>
      <c r="AT32" s="116"/>
      <c r="AU32" s="116"/>
      <c r="AV32" s="116"/>
      <c r="AW32" s="116"/>
      <c r="AX32" s="116"/>
      <c r="AY32" s="116"/>
      <c r="AZ32" s="115"/>
    </row>
    <row r="33" spans="1:52" ht="12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5"/>
      <c r="Y33" s="113"/>
      <c r="Z33" s="106"/>
      <c r="AA33" s="107"/>
      <c r="AB33" s="113"/>
      <c r="AC33" s="114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5"/>
    </row>
    <row r="34" spans="1:52" ht="12.75">
      <c r="A34" s="491" t="s">
        <v>77</v>
      </c>
      <c r="B34" s="118">
        <v>0</v>
      </c>
      <c r="C34" s="118">
        <v>1</v>
      </c>
      <c r="D34" s="118">
        <v>2</v>
      </c>
      <c r="E34" s="118">
        <v>3</v>
      </c>
      <c r="F34" s="118">
        <v>4</v>
      </c>
      <c r="G34" s="118">
        <v>5</v>
      </c>
      <c r="H34" s="118">
        <v>6</v>
      </c>
      <c r="I34" s="118">
        <v>7</v>
      </c>
      <c r="J34" s="118">
        <v>8</v>
      </c>
      <c r="K34" s="118">
        <v>9</v>
      </c>
      <c r="L34" s="118">
        <v>10</v>
      </c>
      <c r="M34" s="113"/>
      <c r="N34" s="118">
        <v>0</v>
      </c>
      <c r="O34" s="118">
        <v>1</v>
      </c>
      <c r="P34" s="118">
        <v>2</v>
      </c>
      <c r="Q34" s="118">
        <v>3</v>
      </c>
      <c r="R34" s="118">
        <v>4</v>
      </c>
      <c r="S34" s="118">
        <v>5</v>
      </c>
      <c r="T34" s="118">
        <v>6</v>
      </c>
      <c r="U34" s="118">
        <v>7</v>
      </c>
      <c r="V34" s="118">
        <v>8</v>
      </c>
      <c r="W34" s="118">
        <v>9</v>
      </c>
      <c r="X34" s="119">
        <v>10</v>
      </c>
      <c r="Y34" s="120"/>
      <c r="Z34" s="121"/>
      <c r="AA34" s="122"/>
      <c r="AB34" s="113"/>
      <c r="AC34" s="491" t="s">
        <v>77</v>
      </c>
      <c r="AD34" s="118">
        <v>0</v>
      </c>
      <c r="AE34" s="118">
        <v>1</v>
      </c>
      <c r="AF34" s="118">
        <v>2</v>
      </c>
      <c r="AG34" s="118">
        <v>3</v>
      </c>
      <c r="AH34" s="118">
        <v>4</v>
      </c>
      <c r="AI34" s="118">
        <v>5</v>
      </c>
      <c r="AJ34" s="118">
        <v>6</v>
      </c>
      <c r="AK34" s="118">
        <v>7</v>
      </c>
      <c r="AL34" s="118">
        <v>8</v>
      </c>
      <c r="AM34" s="118">
        <v>9</v>
      </c>
      <c r="AN34" s="118">
        <v>10</v>
      </c>
      <c r="AO34" s="113"/>
      <c r="AP34" s="118">
        <v>0</v>
      </c>
      <c r="AQ34" s="118">
        <v>1</v>
      </c>
      <c r="AR34" s="118">
        <v>2</v>
      </c>
      <c r="AS34" s="118">
        <v>3</v>
      </c>
      <c r="AT34" s="118">
        <v>4</v>
      </c>
      <c r="AU34" s="118">
        <v>5</v>
      </c>
      <c r="AV34" s="118">
        <v>6</v>
      </c>
      <c r="AW34" s="118">
        <v>7</v>
      </c>
      <c r="AX34" s="118">
        <v>8</v>
      </c>
      <c r="AY34" s="118">
        <v>9</v>
      </c>
      <c r="AZ34" s="119">
        <v>10</v>
      </c>
    </row>
    <row r="35" spans="1:52" ht="13.5" thickBot="1">
      <c r="A35" s="492"/>
      <c r="B35" s="118"/>
      <c r="C35" s="123">
        <v>11</v>
      </c>
      <c r="D35" s="118">
        <v>12</v>
      </c>
      <c r="E35" s="118">
        <v>13</v>
      </c>
      <c r="F35" s="118">
        <v>14</v>
      </c>
      <c r="G35" s="118">
        <v>15</v>
      </c>
      <c r="H35" s="118">
        <v>16</v>
      </c>
      <c r="I35" s="118">
        <v>17</v>
      </c>
      <c r="J35" s="118">
        <v>18</v>
      </c>
      <c r="K35" s="118">
        <v>19</v>
      </c>
      <c r="L35" s="118">
        <v>20</v>
      </c>
      <c r="M35" s="113"/>
      <c r="N35" s="118"/>
      <c r="O35" s="123">
        <v>11</v>
      </c>
      <c r="P35" s="118">
        <v>12</v>
      </c>
      <c r="Q35" s="118">
        <v>13</v>
      </c>
      <c r="R35" s="118">
        <v>14</v>
      </c>
      <c r="S35" s="118">
        <v>15</v>
      </c>
      <c r="T35" s="118">
        <v>16</v>
      </c>
      <c r="U35" s="118">
        <v>17</v>
      </c>
      <c r="V35" s="118">
        <v>18</v>
      </c>
      <c r="W35" s="118">
        <v>19</v>
      </c>
      <c r="X35" s="119">
        <v>20</v>
      </c>
      <c r="Y35" s="120"/>
      <c r="Z35" s="121"/>
      <c r="AA35" s="122"/>
      <c r="AB35" s="113"/>
      <c r="AC35" s="492"/>
      <c r="AD35" s="118"/>
      <c r="AE35" s="123">
        <v>11</v>
      </c>
      <c r="AF35" s="118">
        <v>12</v>
      </c>
      <c r="AG35" s="118">
        <v>13</v>
      </c>
      <c r="AH35" s="118">
        <v>14</v>
      </c>
      <c r="AI35" s="118">
        <v>15</v>
      </c>
      <c r="AJ35" s="118">
        <v>16</v>
      </c>
      <c r="AK35" s="118">
        <v>17</v>
      </c>
      <c r="AL35" s="118">
        <v>18</v>
      </c>
      <c r="AM35" s="118">
        <v>19</v>
      </c>
      <c r="AN35" s="118">
        <v>20</v>
      </c>
      <c r="AO35" s="113"/>
      <c r="AP35" s="118"/>
      <c r="AQ35" s="123">
        <v>11</v>
      </c>
      <c r="AR35" s="118">
        <v>12</v>
      </c>
      <c r="AS35" s="118">
        <v>13</v>
      </c>
      <c r="AT35" s="118">
        <v>14</v>
      </c>
      <c r="AU35" s="118">
        <v>15</v>
      </c>
      <c r="AV35" s="118">
        <v>16</v>
      </c>
      <c r="AW35" s="118">
        <v>17</v>
      </c>
      <c r="AX35" s="118">
        <v>18</v>
      </c>
      <c r="AY35" s="118">
        <v>19</v>
      </c>
      <c r="AZ35" s="119">
        <v>20</v>
      </c>
    </row>
    <row r="36" spans="1:52" ht="13.5" thickBot="1">
      <c r="A36" s="493"/>
      <c r="B36" s="124"/>
      <c r="C36" s="125">
        <v>21</v>
      </c>
      <c r="D36" s="126">
        <v>22</v>
      </c>
      <c r="E36" s="118">
        <v>23</v>
      </c>
      <c r="F36" s="118">
        <v>24</v>
      </c>
      <c r="G36" s="118">
        <v>25</v>
      </c>
      <c r="H36" s="118">
        <v>26</v>
      </c>
      <c r="I36" s="118">
        <v>27</v>
      </c>
      <c r="J36" s="118">
        <v>28</v>
      </c>
      <c r="K36" s="118">
        <v>29</v>
      </c>
      <c r="L36" s="118">
        <v>30</v>
      </c>
      <c r="M36" s="113"/>
      <c r="N36" s="124"/>
      <c r="O36" s="125">
        <v>21</v>
      </c>
      <c r="P36" s="126">
        <v>22</v>
      </c>
      <c r="Q36" s="118">
        <v>23</v>
      </c>
      <c r="R36" s="118">
        <v>24</v>
      </c>
      <c r="S36" s="118">
        <v>25</v>
      </c>
      <c r="T36" s="118">
        <v>26</v>
      </c>
      <c r="U36" s="118">
        <v>27</v>
      </c>
      <c r="V36" s="118">
        <v>28</v>
      </c>
      <c r="W36" s="118">
        <v>29</v>
      </c>
      <c r="X36" s="119">
        <v>30</v>
      </c>
      <c r="Y36" s="120"/>
      <c r="Z36" s="121"/>
      <c r="AA36" s="122"/>
      <c r="AB36" s="113"/>
      <c r="AC36" s="493"/>
      <c r="AD36" s="124"/>
      <c r="AE36" s="125">
        <v>21</v>
      </c>
      <c r="AF36" s="126">
        <v>22</v>
      </c>
      <c r="AG36" s="118">
        <v>23</v>
      </c>
      <c r="AH36" s="118">
        <v>24</v>
      </c>
      <c r="AI36" s="118">
        <v>25</v>
      </c>
      <c r="AJ36" s="118">
        <v>26</v>
      </c>
      <c r="AK36" s="118">
        <v>27</v>
      </c>
      <c r="AL36" s="118">
        <v>28</v>
      </c>
      <c r="AM36" s="118">
        <v>29</v>
      </c>
      <c r="AN36" s="118">
        <v>30</v>
      </c>
      <c r="AO36" s="113"/>
      <c r="AP36" s="124"/>
      <c r="AQ36" s="125">
        <v>21</v>
      </c>
      <c r="AR36" s="126">
        <v>22</v>
      </c>
      <c r="AS36" s="118">
        <v>23</v>
      </c>
      <c r="AT36" s="118">
        <v>24</v>
      </c>
      <c r="AU36" s="118">
        <v>25</v>
      </c>
      <c r="AV36" s="118">
        <v>26</v>
      </c>
      <c r="AW36" s="118">
        <v>27</v>
      </c>
      <c r="AX36" s="118">
        <v>28</v>
      </c>
      <c r="AY36" s="118">
        <v>29</v>
      </c>
      <c r="AZ36" s="119">
        <v>30</v>
      </c>
    </row>
    <row r="37" spans="1:52" ht="3" customHeight="1">
      <c r="A37" s="127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5"/>
      <c r="Y37" s="113"/>
      <c r="Z37" s="106"/>
      <c r="AA37" s="107"/>
      <c r="AB37" s="113"/>
      <c r="AC37" s="127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5"/>
    </row>
    <row r="38" spans="1:52" ht="12.75">
      <c r="A38" s="491" t="s">
        <v>78</v>
      </c>
      <c r="B38" s="118">
        <v>0</v>
      </c>
      <c r="C38" s="118">
        <v>1</v>
      </c>
      <c r="D38" s="118">
        <v>2</v>
      </c>
      <c r="E38" s="118">
        <v>3</v>
      </c>
      <c r="F38" s="118">
        <v>4</v>
      </c>
      <c r="G38" s="118">
        <v>5</v>
      </c>
      <c r="H38" s="118">
        <v>6</v>
      </c>
      <c r="I38" s="118">
        <v>7</v>
      </c>
      <c r="J38" s="118">
        <v>8</v>
      </c>
      <c r="K38" s="118">
        <v>9</v>
      </c>
      <c r="L38" s="118">
        <v>10</v>
      </c>
      <c r="M38" s="113"/>
      <c r="N38" s="118">
        <v>0</v>
      </c>
      <c r="O38" s="118">
        <v>1</v>
      </c>
      <c r="P38" s="118">
        <v>2</v>
      </c>
      <c r="Q38" s="118">
        <v>3</v>
      </c>
      <c r="R38" s="118">
        <v>4</v>
      </c>
      <c r="S38" s="118">
        <v>5</v>
      </c>
      <c r="T38" s="118">
        <v>6</v>
      </c>
      <c r="U38" s="118">
        <v>7</v>
      </c>
      <c r="V38" s="118">
        <v>8</v>
      </c>
      <c r="W38" s="118">
        <v>9</v>
      </c>
      <c r="X38" s="119">
        <v>10</v>
      </c>
      <c r="Y38" s="120"/>
      <c r="Z38" s="121"/>
      <c r="AA38" s="122"/>
      <c r="AB38" s="113"/>
      <c r="AC38" s="491" t="s">
        <v>78</v>
      </c>
      <c r="AD38" s="118">
        <v>0</v>
      </c>
      <c r="AE38" s="118">
        <v>1</v>
      </c>
      <c r="AF38" s="118">
        <v>2</v>
      </c>
      <c r="AG38" s="118">
        <v>3</v>
      </c>
      <c r="AH38" s="118">
        <v>4</v>
      </c>
      <c r="AI38" s="118">
        <v>5</v>
      </c>
      <c r="AJ38" s="118">
        <v>6</v>
      </c>
      <c r="AK38" s="118">
        <v>7</v>
      </c>
      <c r="AL38" s="118">
        <v>8</v>
      </c>
      <c r="AM38" s="118">
        <v>9</v>
      </c>
      <c r="AN38" s="118">
        <v>10</v>
      </c>
      <c r="AO38" s="113"/>
      <c r="AP38" s="118">
        <v>0</v>
      </c>
      <c r="AQ38" s="118">
        <v>1</v>
      </c>
      <c r="AR38" s="118">
        <v>2</v>
      </c>
      <c r="AS38" s="118">
        <v>3</v>
      </c>
      <c r="AT38" s="118">
        <v>4</v>
      </c>
      <c r="AU38" s="118">
        <v>5</v>
      </c>
      <c r="AV38" s="118">
        <v>6</v>
      </c>
      <c r="AW38" s="118">
        <v>7</v>
      </c>
      <c r="AX38" s="118">
        <v>8</v>
      </c>
      <c r="AY38" s="118">
        <v>9</v>
      </c>
      <c r="AZ38" s="119">
        <v>10</v>
      </c>
    </row>
    <row r="39" spans="1:52" ht="13.5" thickBot="1">
      <c r="A39" s="492"/>
      <c r="B39" s="118"/>
      <c r="C39" s="123">
        <v>11</v>
      </c>
      <c r="D39" s="118">
        <v>12</v>
      </c>
      <c r="E39" s="118">
        <v>13</v>
      </c>
      <c r="F39" s="118">
        <v>14</v>
      </c>
      <c r="G39" s="118">
        <v>15</v>
      </c>
      <c r="H39" s="118">
        <v>16</v>
      </c>
      <c r="I39" s="118">
        <v>17</v>
      </c>
      <c r="J39" s="118">
        <v>18</v>
      </c>
      <c r="K39" s="118">
        <v>19</v>
      </c>
      <c r="L39" s="118">
        <v>20</v>
      </c>
      <c r="M39" s="113"/>
      <c r="N39" s="118"/>
      <c r="O39" s="123">
        <v>11</v>
      </c>
      <c r="P39" s="118">
        <v>12</v>
      </c>
      <c r="Q39" s="118">
        <v>13</v>
      </c>
      <c r="R39" s="118">
        <v>14</v>
      </c>
      <c r="S39" s="118">
        <v>15</v>
      </c>
      <c r="T39" s="118">
        <v>16</v>
      </c>
      <c r="U39" s="118">
        <v>17</v>
      </c>
      <c r="V39" s="118">
        <v>18</v>
      </c>
      <c r="W39" s="118">
        <v>19</v>
      </c>
      <c r="X39" s="119">
        <v>20</v>
      </c>
      <c r="Y39" s="120"/>
      <c r="Z39" s="121"/>
      <c r="AA39" s="122"/>
      <c r="AB39" s="113"/>
      <c r="AC39" s="492"/>
      <c r="AD39" s="118"/>
      <c r="AE39" s="123">
        <v>11</v>
      </c>
      <c r="AF39" s="118">
        <v>12</v>
      </c>
      <c r="AG39" s="118">
        <v>13</v>
      </c>
      <c r="AH39" s="118">
        <v>14</v>
      </c>
      <c r="AI39" s="118">
        <v>15</v>
      </c>
      <c r="AJ39" s="118">
        <v>16</v>
      </c>
      <c r="AK39" s="118">
        <v>17</v>
      </c>
      <c r="AL39" s="118">
        <v>18</v>
      </c>
      <c r="AM39" s="118">
        <v>19</v>
      </c>
      <c r="AN39" s="118">
        <v>20</v>
      </c>
      <c r="AO39" s="113"/>
      <c r="AP39" s="118"/>
      <c r="AQ39" s="123">
        <v>11</v>
      </c>
      <c r="AR39" s="118">
        <v>12</v>
      </c>
      <c r="AS39" s="118">
        <v>13</v>
      </c>
      <c r="AT39" s="118">
        <v>14</v>
      </c>
      <c r="AU39" s="118">
        <v>15</v>
      </c>
      <c r="AV39" s="118">
        <v>16</v>
      </c>
      <c r="AW39" s="118">
        <v>17</v>
      </c>
      <c r="AX39" s="118">
        <v>18</v>
      </c>
      <c r="AY39" s="118">
        <v>19</v>
      </c>
      <c r="AZ39" s="119">
        <v>20</v>
      </c>
    </row>
    <row r="40" spans="1:52" ht="13.5" thickBot="1">
      <c r="A40" s="493"/>
      <c r="B40" s="124"/>
      <c r="C40" s="125">
        <v>21</v>
      </c>
      <c r="D40" s="126">
        <v>22</v>
      </c>
      <c r="E40" s="118">
        <v>23</v>
      </c>
      <c r="F40" s="118">
        <v>24</v>
      </c>
      <c r="G40" s="118">
        <v>25</v>
      </c>
      <c r="H40" s="118">
        <v>26</v>
      </c>
      <c r="I40" s="118">
        <v>27</v>
      </c>
      <c r="J40" s="118">
        <v>28</v>
      </c>
      <c r="K40" s="118">
        <v>29</v>
      </c>
      <c r="L40" s="118">
        <v>30</v>
      </c>
      <c r="M40" s="113"/>
      <c r="N40" s="124"/>
      <c r="O40" s="125">
        <v>21</v>
      </c>
      <c r="P40" s="126">
        <v>22</v>
      </c>
      <c r="Q40" s="118">
        <v>23</v>
      </c>
      <c r="R40" s="118">
        <v>24</v>
      </c>
      <c r="S40" s="118">
        <v>25</v>
      </c>
      <c r="T40" s="118">
        <v>26</v>
      </c>
      <c r="U40" s="118">
        <v>27</v>
      </c>
      <c r="V40" s="118">
        <v>28</v>
      </c>
      <c r="W40" s="118">
        <v>29</v>
      </c>
      <c r="X40" s="119">
        <v>30</v>
      </c>
      <c r="Y40" s="120"/>
      <c r="Z40" s="121"/>
      <c r="AA40" s="122"/>
      <c r="AB40" s="113"/>
      <c r="AC40" s="493"/>
      <c r="AD40" s="124"/>
      <c r="AE40" s="125">
        <v>21</v>
      </c>
      <c r="AF40" s="126">
        <v>22</v>
      </c>
      <c r="AG40" s="118">
        <v>23</v>
      </c>
      <c r="AH40" s="118">
        <v>24</v>
      </c>
      <c r="AI40" s="118">
        <v>25</v>
      </c>
      <c r="AJ40" s="118">
        <v>26</v>
      </c>
      <c r="AK40" s="118">
        <v>27</v>
      </c>
      <c r="AL40" s="118">
        <v>28</v>
      </c>
      <c r="AM40" s="118">
        <v>29</v>
      </c>
      <c r="AN40" s="118">
        <v>30</v>
      </c>
      <c r="AO40" s="113"/>
      <c r="AP40" s="124"/>
      <c r="AQ40" s="125">
        <v>21</v>
      </c>
      <c r="AR40" s="126">
        <v>22</v>
      </c>
      <c r="AS40" s="118">
        <v>23</v>
      </c>
      <c r="AT40" s="118">
        <v>24</v>
      </c>
      <c r="AU40" s="118">
        <v>25</v>
      </c>
      <c r="AV40" s="118">
        <v>26</v>
      </c>
      <c r="AW40" s="118">
        <v>27</v>
      </c>
      <c r="AX40" s="118">
        <v>28</v>
      </c>
      <c r="AY40" s="118">
        <v>29</v>
      </c>
      <c r="AZ40" s="119">
        <v>30</v>
      </c>
    </row>
    <row r="41" spans="1:52" ht="3" customHeight="1">
      <c r="A41" s="127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5"/>
      <c r="Y41" s="113"/>
      <c r="Z41" s="106"/>
      <c r="AA41" s="107"/>
      <c r="AB41" s="113"/>
      <c r="AC41" s="127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5"/>
    </row>
    <row r="42" spans="1:52" ht="12.75">
      <c r="A42" s="491" t="s">
        <v>79</v>
      </c>
      <c r="B42" s="118">
        <v>0</v>
      </c>
      <c r="C42" s="118">
        <v>1</v>
      </c>
      <c r="D42" s="118">
        <v>2</v>
      </c>
      <c r="E42" s="118">
        <v>3</v>
      </c>
      <c r="F42" s="118">
        <v>4</v>
      </c>
      <c r="G42" s="118">
        <v>5</v>
      </c>
      <c r="H42" s="118">
        <v>6</v>
      </c>
      <c r="I42" s="118">
        <v>7</v>
      </c>
      <c r="J42" s="118">
        <v>8</v>
      </c>
      <c r="K42" s="118">
        <v>9</v>
      </c>
      <c r="L42" s="118">
        <v>10</v>
      </c>
      <c r="M42" s="113"/>
      <c r="N42" s="118">
        <v>0</v>
      </c>
      <c r="O42" s="118">
        <v>1</v>
      </c>
      <c r="P42" s="118">
        <v>2</v>
      </c>
      <c r="Q42" s="118">
        <v>3</v>
      </c>
      <c r="R42" s="118">
        <v>4</v>
      </c>
      <c r="S42" s="118">
        <v>5</v>
      </c>
      <c r="T42" s="118">
        <v>6</v>
      </c>
      <c r="U42" s="118">
        <v>7</v>
      </c>
      <c r="V42" s="118">
        <v>8</v>
      </c>
      <c r="W42" s="118">
        <v>9</v>
      </c>
      <c r="X42" s="119">
        <v>10</v>
      </c>
      <c r="Y42" s="120"/>
      <c r="Z42" s="121"/>
      <c r="AA42" s="122"/>
      <c r="AB42" s="113"/>
      <c r="AC42" s="491" t="s">
        <v>79</v>
      </c>
      <c r="AD42" s="118">
        <v>0</v>
      </c>
      <c r="AE42" s="118">
        <v>1</v>
      </c>
      <c r="AF42" s="118">
        <v>2</v>
      </c>
      <c r="AG42" s="118">
        <v>3</v>
      </c>
      <c r="AH42" s="118">
        <v>4</v>
      </c>
      <c r="AI42" s="118">
        <v>5</v>
      </c>
      <c r="AJ42" s="118">
        <v>6</v>
      </c>
      <c r="AK42" s="118">
        <v>7</v>
      </c>
      <c r="AL42" s="118">
        <v>8</v>
      </c>
      <c r="AM42" s="118">
        <v>9</v>
      </c>
      <c r="AN42" s="118">
        <v>10</v>
      </c>
      <c r="AO42" s="113"/>
      <c r="AP42" s="118">
        <v>0</v>
      </c>
      <c r="AQ42" s="118">
        <v>1</v>
      </c>
      <c r="AR42" s="118">
        <v>2</v>
      </c>
      <c r="AS42" s="118">
        <v>3</v>
      </c>
      <c r="AT42" s="118">
        <v>4</v>
      </c>
      <c r="AU42" s="118">
        <v>5</v>
      </c>
      <c r="AV42" s="118">
        <v>6</v>
      </c>
      <c r="AW42" s="118">
        <v>7</v>
      </c>
      <c r="AX42" s="118">
        <v>8</v>
      </c>
      <c r="AY42" s="118">
        <v>9</v>
      </c>
      <c r="AZ42" s="119">
        <v>10</v>
      </c>
    </row>
    <row r="43" spans="1:52" ht="13.5" thickBot="1">
      <c r="A43" s="492"/>
      <c r="B43" s="118"/>
      <c r="C43" s="123">
        <v>11</v>
      </c>
      <c r="D43" s="118">
        <v>12</v>
      </c>
      <c r="E43" s="118">
        <v>13</v>
      </c>
      <c r="F43" s="118">
        <v>14</v>
      </c>
      <c r="G43" s="118">
        <v>15</v>
      </c>
      <c r="H43" s="118">
        <v>16</v>
      </c>
      <c r="I43" s="118">
        <v>17</v>
      </c>
      <c r="J43" s="118">
        <v>18</v>
      </c>
      <c r="K43" s="118">
        <v>19</v>
      </c>
      <c r="L43" s="118">
        <v>20</v>
      </c>
      <c r="M43" s="113"/>
      <c r="N43" s="118"/>
      <c r="O43" s="123">
        <v>11</v>
      </c>
      <c r="P43" s="118">
        <v>12</v>
      </c>
      <c r="Q43" s="118">
        <v>13</v>
      </c>
      <c r="R43" s="118">
        <v>14</v>
      </c>
      <c r="S43" s="118">
        <v>15</v>
      </c>
      <c r="T43" s="118">
        <v>16</v>
      </c>
      <c r="U43" s="118">
        <v>17</v>
      </c>
      <c r="V43" s="118">
        <v>18</v>
      </c>
      <c r="W43" s="118">
        <v>19</v>
      </c>
      <c r="X43" s="119">
        <v>20</v>
      </c>
      <c r="Y43" s="120"/>
      <c r="Z43" s="121"/>
      <c r="AA43" s="122"/>
      <c r="AB43" s="113"/>
      <c r="AC43" s="492"/>
      <c r="AD43" s="118"/>
      <c r="AE43" s="123">
        <v>11</v>
      </c>
      <c r="AF43" s="118">
        <v>12</v>
      </c>
      <c r="AG43" s="118">
        <v>13</v>
      </c>
      <c r="AH43" s="118">
        <v>14</v>
      </c>
      <c r="AI43" s="118">
        <v>15</v>
      </c>
      <c r="AJ43" s="118">
        <v>16</v>
      </c>
      <c r="AK43" s="118">
        <v>17</v>
      </c>
      <c r="AL43" s="118">
        <v>18</v>
      </c>
      <c r="AM43" s="118">
        <v>19</v>
      </c>
      <c r="AN43" s="118">
        <v>20</v>
      </c>
      <c r="AO43" s="113"/>
      <c r="AP43" s="118"/>
      <c r="AQ43" s="123">
        <v>11</v>
      </c>
      <c r="AR43" s="118">
        <v>12</v>
      </c>
      <c r="AS43" s="118">
        <v>13</v>
      </c>
      <c r="AT43" s="118">
        <v>14</v>
      </c>
      <c r="AU43" s="118">
        <v>15</v>
      </c>
      <c r="AV43" s="118">
        <v>16</v>
      </c>
      <c r="AW43" s="118">
        <v>17</v>
      </c>
      <c r="AX43" s="118">
        <v>18</v>
      </c>
      <c r="AY43" s="118">
        <v>19</v>
      </c>
      <c r="AZ43" s="119">
        <v>20</v>
      </c>
    </row>
    <row r="44" spans="1:52" ht="13.5" thickBot="1">
      <c r="A44" s="493"/>
      <c r="B44" s="124"/>
      <c r="C44" s="125">
        <v>21</v>
      </c>
      <c r="D44" s="126">
        <v>22</v>
      </c>
      <c r="E44" s="118">
        <v>23</v>
      </c>
      <c r="F44" s="118">
        <v>24</v>
      </c>
      <c r="G44" s="118">
        <v>25</v>
      </c>
      <c r="H44" s="118">
        <v>26</v>
      </c>
      <c r="I44" s="118">
        <v>27</v>
      </c>
      <c r="J44" s="118">
        <v>28</v>
      </c>
      <c r="K44" s="118">
        <v>29</v>
      </c>
      <c r="L44" s="118">
        <v>30</v>
      </c>
      <c r="M44" s="113"/>
      <c r="N44" s="124"/>
      <c r="O44" s="125">
        <v>21</v>
      </c>
      <c r="P44" s="126">
        <v>22</v>
      </c>
      <c r="Q44" s="118">
        <v>23</v>
      </c>
      <c r="R44" s="118">
        <v>24</v>
      </c>
      <c r="S44" s="118">
        <v>25</v>
      </c>
      <c r="T44" s="118">
        <v>26</v>
      </c>
      <c r="U44" s="118">
        <v>27</v>
      </c>
      <c r="V44" s="118">
        <v>28</v>
      </c>
      <c r="W44" s="118">
        <v>29</v>
      </c>
      <c r="X44" s="119">
        <v>30</v>
      </c>
      <c r="Y44" s="120"/>
      <c r="Z44" s="121"/>
      <c r="AA44" s="122"/>
      <c r="AB44" s="113"/>
      <c r="AC44" s="493"/>
      <c r="AD44" s="124"/>
      <c r="AE44" s="125">
        <v>21</v>
      </c>
      <c r="AF44" s="126">
        <v>22</v>
      </c>
      <c r="AG44" s="118">
        <v>23</v>
      </c>
      <c r="AH44" s="118">
        <v>24</v>
      </c>
      <c r="AI44" s="118">
        <v>25</v>
      </c>
      <c r="AJ44" s="118">
        <v>26</v>
      </c>
      <c r="AK44" s="118">
        <v>27</v>
      </c>
      <c r="AL44" s="118">
        <v>28</v>
      </c>
      <c r="AM44" s="118">
        <v>29</v>
      </c>
      <c r="AN44" s="118">
        <v>30</v>
      </c>
      <c r="AO44" s="113"/>
      <c r="AP44" s="124"/>
      <c r="AQ44" s="125">
        <v>21</v>
      </c>
      <c r="AR44" s="126">
        <v>22</v>
      </c>
      <c r="AS44" s="118">
        <v>23</v>
      </c>
      <c r="AT44" s="118">
        <v>24</v>
      </c>
      <c r="AU44" s="118">
        <v>25</v>
      </c>
      <c r="AV44" s="118">
        <v>26</v>
      </c>
      <c r="AW44" s="118">
        <v>27</v>
      </c>
      <c r="AX44" s="118">
        <v>28</v>
      </c>
      <c r="AY44" s="118">
        <v>29</v>
      </c>
      <c r="AZ44" s="119">
        <v>30</v>
      </c>
    </row>
    <row r="45" spans="1:52" ht="12.75">
      <c r="A45" s="114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5"/>
      <c r="Y45" s="113"/>
      <c r="Z45" s="121"/>
      <c r="AA45" s="122"/>
      <c r="AB45" s="113"/>
      <c r="AC45" s="114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5"/>
    </row>
    <row r="46" spans="1:52" ht="12.75">
      <c r="A46" s="128" t="s">
        <v>80</v>
      </c>
      <c r="B46" s="113"/>
      <c r="C46" s="113"/>
      <c r="D46" s="113"/>
      <c r="E46" s="113"/>
      <c r="F46" s="113"/>
      <c r="G46" s="116"/>
      <c r="H46" s="116"/>
      <c r="I46" s="129" t="s">
        <v>26</v>
      </c>
      <c r="J46" s="116"/>
      <c r="K46" s="116"/>
      <c r="L46" s="113"/>
      <c r="M46" s="130" t="s">
        <v>81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5"/>
      <c r="Y46" s="113"/>
      <c r="Z46" s="121"/>
      <c r="AA46" s="122"/>
      <c r="AB46" s="113"/>
      <c r="AC46" s="128" t="s">
        <v>80</v>
      </c>
      <c r="AD46" s="113"/>
      <c r="AE46" s="113"/>
      <c r="AF46" s="113"/>
      <c r="AG46" s="113"/>
      <c r="AH46" s="113"/>
      <c r="AI46" s="116"/>
      <c r="AJ46" s="116"/>
      <c r="AK46" s="129" t="s">
        <v>26</v>
      </c>
      <c r="AL46" s="116"/>
      <c r="AM46" s="116"/>
      <c r="AN46" s="113"/>
      <c r="AO46" s="130" t="s">
        <v>81</v>
      </c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5"/>
    </row>
    <row r="47" spans="1:52" ht="12.75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5"/>
      <c r="Y47" s="113"/>
      <c r="Z47" s="121"/>
      <c r="AA47" s="122"/>
      <c r="AB47" s="113"/>
      <c r="AC47" s="114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5"/>
    </row>
    <row r="48" spans="1:52" ht="12.75">
      <c r="A48" s="128" t="s">
        <v>82</v>
      </c>
      <c r="B48" s="113"/>
      <c r="C48" s="113"/>
      <c r="D48" s="149" t="str">
        <f>Los!$C$26</f>
        <v>TJ Sokol Vodňany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5"/>
      <c r="Y48" s="113"/>
      <c r="Z48" s="121"/>
      <c r="AA48" s="122"/>
      <c r="AB48" s="113"/>
      <c r="AC48" s="128" t="s">
        <v>82</v>
      </c>
      <c r="AD48" s="113"/>
      <c r="AE48" s="113"/>
      <c r="AF48" s="149" t="str">
        <f>Los!$C$26</f>
        <v>TJ Sokol Vodňany</v>
      </c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5"/>
    </row>
    <row r="49" spans="1:52" ht="13.5" thickBot="1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3"/>
      <c r="Y49" s="113"/>
      <c r="Z49" s="121"/>
      <c r="AA49" s="122"/>
      <c r="AB49" s="113"/>
      <c r="AC49" s="131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3"/>
    </row>
    <row r="50" spans="1:52" ht="8.25" customHeight="1">
      <c r="A50" s="134" t="s">
        <v>83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21"/>
      <c r="AA50" s="122"/>
      <c r="AB50" s="113"/>
      <c r="AC50" s="134" t="s">
        <v>83</v>
      </c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4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ht="18" customHeight="1">
      <c r="AB51" s="145"/>
    </row>
    <row r="52" ht="12.75" hidden="1"/>
    <row r="53" ht="12.75" hidden="1"/>
    <row r="54" ht="12.75" hidden="1"/>
    <row r="56" spans="1:47" ht="13.5" thickBot="1">
      <c r="A56" s="105" t="str">
        <f>A2</f>
        <v>II. LIGA JIŽNÍ ČECHY</v>
      </c>
      <c r="D56" s="105" t="str">
        <f>D2</f>
        <v>3. Kolo</v>
      </c>
      <c r="S56" s="105" t="str">
        <f>Los!B44</f>
        <v>3.dvouhra mužů</v>
      </c>
      <c r="Z56" s="106"/>
      <c r="AA56" s="107"/>
      <c r="AC56" s="105" t="str">
        <f>A2</f>
        <v>II. LIGA JIŽNÍ ČECHY</v>
      </c>
      <c r="AF56" s="105" t="str">
        <f>D2</f>
        <v>3. Kolo</v>
      </c>
      <c r="AU56" s="105" t="str">
        <f>Los!B45</f>
        <v>2.dvouhra mužů</v>
      </c>
    </row>
    <row r="57" spans="1:52" ht="22.5" customHeight="1">
      <c r="A57" s="150" t="str">
        <f>A3</f>
        <v>2-3</v>
      </c>
      <c r="B57" s="108" t="s">
        <v>88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 t="s">
        <v>75</v>
      </c>
      <c r="S57" s="109"/>
      <c r="T57" s="109"/>
      <c r="U57" s="111"/>
      <c r="V57" s="111"/>
      <c r="W57" s="111"/>
      <c r="X57" s="112"/>
      <c r="Y57" s="113"/>
      <c r="Z57" s="106"/>
      <c r="AA57" s="107"/>
      <c r="AB57" s="113"/>
      <c r="AC57" s="150" t="str">
        <f>A3</f>
        <v>2-3</v>
      </c>
      <c r="AD57" s="108" t="s">
        <v>89</v>
      </c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10" t="s">
        <v>75</v>
      </c>
      <c r="AU57" s="109"/>
      <c r="AV57" s="109"/>
      <c r="AW57" s="111"/>
      <c r="AX57" s="111"/>
      <c r="AY57" s="111"/>
      <c r="AZ57" s="112"/>
    </row>
    <row r="58" spans="1:52" ht="12.75">
      <c r="A58" s="152" t="str">
        <f>A4</f>
        <v>IV. kolo</v>
      </c>
      <c r="B58" s="113"/>
      <c r="C58" s="113" t="str">
        <f>C4</f>
        <v>SKB Č. Krumlov "B"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 t="str">
        <f>N4</f>
        <v>TJ Sokol Křemže "A"</v>
      </c>
      <c r="O58" s="113"/>
      <c r="P58" s="113"/>
      <c r="Q58" s="113"/>
      <c r="R58" s="113"/>
      <c r="S58" s="113"/>
      <c r="T58" s="113"/>
      <c r="U58" s="113"/>
      <c r="V58" s="113"/>
      <c r="W58" s="113"/>
      <c r="X58" s="115"/>
      <c r="Y58" s="113"/>
      <c r="Z58" s="106"/>
      <c r="AA58" s="107"/>
      <c r="AB58" s="113"/>
      <c r="AC58" s="152" t="str">
        <f>A4</f>
        <v>IV. kolo</v>
      </c>
      <c r="AD58" s="113"/>
      <c r="AE58" s="113" t="str">
        <f>C4</f>
        <v>SKB Č. Krumlov "B"</v>
      </c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 t="str">
        <f>N4</f>
        <v>TJ Sokol Křemže "A"</v>
      </c>
      <c r="AQ58" s="113"/>
      <c r="AR58" s="113"/>
      <c r="AS58" s="113"/>
      <c r="AT58" s="113"/>
      <c r="AU58" s="113"/>
      <c r="AV58" s="113"/>
      <c r="AW58" s="113"/>
      <c r="AX58" s="113"/>
      <c r="AY58" s="113"/>
      <c r="AZ58" s="115"/>
    </row>
    <row r="59" spans="1:52" ht="15.75">
      <c r="A59" s="147" t="s">
        <v>76</v>
      </c>
      <c r="B59" s="154" t="str">
        <f>'2-3'!B14</f>
        <v>Fišerová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6" t="s">
        <v>26</v>
      </c>
      <c r="N59" s="154" t="str">
        <f>'2-3'!C14</f>
        <v>Kudláčková</v>
      </c>
      <c r="O59" s="116"/>
      <c r="P59" s="116"/>
      <c r="Q59" s="116"/>
      <c r="R59" s="116"/>
      <c r="S59" s="116"/>
      <c r="T59" s="116"/>
      <c r="U59" s="116"/>
      <c r="V59" s="116"/>
      <c r="W59" s="116"/>
      <c r="X59" s="115"/>
      <c r="Y59" s="113"/>
      <c r="Z59" s="106"/>
      <c r="AA59" s="107"/>
      <c r="AB59" s="113"/>
      <c r="AC59" s="147" t="s">
        <v>76</v>
      </c>
      <c r="AD59" s="154" t="str">
        <f>'2-3'!B15</f>
        <v>Pražák </v>
      </c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6" t="s">
        <v>26</v>
      </c>
      <c r="AP59" s="154" t="str">
        <f>'2-3'!C15</f>
        <v>Kukač </v>
      </c>
      <c r="AQ59" s="116"/>
      <c r="AR59" s="116"/>
      <c r="AS59" s="116"/>
      <c r="AT59" s="116"/>
      <c r="AU59" s="116"/>
      <c r="AV59" s="116"/>
      <c r="AW59" s="116"/>
      <c r="AX59" s="116"/>
      <c r="AY59" s="116"/>
      <c r="AZ59" s="115"/>
    </row>
    <row r="60" spans="1:52" ht="12.75">
      <c r="A60" s="114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5"/>
      <c r="Y60" s="113"/>
      <c r="Z60" s="106"/>
      <c r="AA60" s="107"/>
      <c r="AB60" s="113"/>
      <c r="AC60" s="114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5"/>
    </row>
    <row r="61" spans="1:52" ht="12.75">
      <c r="A61" s="491" t="s">
        <v>77</v>
      </c>
      <c r="B61" s="118">
        <v>0</v>
      </c>
      <c r="C61" s="118">
        <v>1</v>
      </c>
      <c r="D61" s="118">
        <v>2</v>
      </c>
      <c r="E61" s="118">
        <v>3</v>
      </c>
      <c r="F61" s="118">
        <v>4</v>
      </c>
      <c r="G61" s="118">
        <v>5</v>
      </c>
      <c r="H61" s="118">
        <v>6</v>
      </c>
      <c r="I61" s="118">
        <v>7</v>
      </c>
      <c r="J61" s="118">
        <v>8</v>
      </c>
      <c r="K61" s="118">
        <v>9</v>
      </c>
      <c r="L61" s="118">
        <v>10</v>
      </c>
      <c r="M61" s="113"/>
      <c r="N61" s="118">
        <v>0</v>
      </c>
      <c r="O61" s="118">
        <v>1</v>
      </c>
      <c r="P61" s="118">
        <v>2</v>
      </c>
      <c r="Q61" s="118">
        <v>3</v>
      </c>
      <c r="R61" s="118">
        <v>4</v>
      </c>
      <c r="S61" s="118">
        <v>5</v>
      </c>
      <c r="T61" s="118">
        <v>6</v>
      </c>
      <c r="U61" s="118">
        <v>7</v>
      </c>
      <c r="V61" s="118">
        <v>8</v>
      </c>
      <c r="W61" s="118">
        <v>9</v>
      </c>
      <c r="X61" s="119">
        <v>10</v>
      </c>
      <c r="Y61" s="120"/>
      <c r="Z61" s="121"/>
      <c r="AA61" s="122"/>
      <c r="AB61" s="113"/>
      <c r="AC61" s="491" t="s">
        <v>77</v>
      </c>
      <c r="AD61" s="118">
        <v>0</v>
      </c>
      <c r="AE61" s="118">
        <v>1</v>
      </c>
      <c r="AF61" s="118">
        <v>2</v>
      </c>
      <c r="AG61" s="118">
        <v>3</v>
      </c>
      <c r="AH61" s="118">
        <v>4</v>
      </c>
      <c r="AI61" s="118">
        <v>5</v>
      </c>
      <c r="AJ61" s="118">
        <v>6</v>
      </c>
      <c r="AK61" s="118">
        <v>7</v>
      </c>
      <c r="AL61" s="118">
        <v>8</v>
      </c>
      <c r="AM61" s="118">
        <v>9</v>
      </c>
      <c r="AN61" s="118">
        <v>10</v>
      </c>
      <c r="AO61" s="113"/>
      <c r="AP61" s="118">
        <v>0</v>
      </c>
      <c r="AQ61" s="118">
        <v>1</v>
      </c>
      <c r="AR61" s="118">
        <v>2</v>
      </c>
      <c r="AS61" s="118">
        <v>3</v>
      </c>
      <c r="AT61" s="118">
        <v>4</v>
      </c>
      <c r="AU61" s="118">
        <v>5</v>
      </c>
      <c r="AV61" s="118">
        <v>6</v>
      </c>
      <c r="AW61" s="118">
        <v>7</v>
      </c>
      <c r="AX61" s="118">
        <v>8</v>
      </c>
      <c r="AY61" s="118">
        <v>9</v>
      </c>
      <c r="AZ61" s="119">
        <v>10</v>
      </c>
    </row>
    <row r="62" spans="1:52" ht="13.5" thickBot="1">
      <c r="A62" s="492"/>
      <c r="B62" s="118"/>
      <c r="C62" s="123">
        <v>11</v>
      </c>
      <c r="D62" s="118">
        <v>12</v>
      </c>
      <c r="E62" s="118">
        <v>13</v>
      </c>
      <c r="F62" s="118">
        <v>14</v>
      </c>
      <c r="G62" s="118">
        <v>15</v>
      </c>
      <c r="H62" s="118">
        <v>16</v>
      </c>
      <c r="I62" s="118">
        <v>17</v>
      </c>
      <c r="J62" s="118">
        <v>18</v>
      </c>
      <c r="K62" s="118">
        <v>19</v>
      </c>
      <c r="L62" s="118">
        <v>20</v>
      </c>
      <c r="M62" s="113"/>
      <c r="N62" s="118"/>
      <c r="O62" s="123">
        <v>11</v>
      </c>
      <c r="P62" s="118">
        <v>12</v>
      </c>
      <c r="Q62" s="118">
        <v>13</v>
      </c>
      <c r="R62" s="118">
        <v>14</v>
      </c>
      <c r="S62" s="118">
        <v>15</v>
      </c>
      <c r="T62" s="118">
        <v>16</v>
      </c>
      <c r="U62" s="118">
        <v>17</v>
      </c>
      <c r="V62" s="118">
        <v>18</v>
      </c>
      <c r="W62" s="118">
        <v>19</v>
      </c>
      <c r="X62" s="119">
        <v>20</v>
      </c>
      <c r="Y62" s="120"/>
      <c r="Z62" s="121"/>
      <c r="AA62" s="122"/>
      <c r="AB62" s="113"/>
      <c r="AC62" s="492"/>
      <c r="AD62" s="118"/>
      <c r="AE62" s="123">
        <v>11</v>
      </c>
      <c r="AF62" s="118">
        <v>12</v>
      </c>
      <c r="AG62" s="118">
        <v>13</v>
      </c>
      <c r="AH62" s="118">
        <v>14</v>
      </c>
      <c r="AI62" s="118">
        <v>15</v>
      </c>
      <c r="AJ62" s="118">
        <v>16</v>
      </c>
      <c r="AK62" s="118">
        <v>17</v>
      </c>
      <c r="AL62" s="118">
        <v>18</v>
      </c>
      <c r="AM62" s="118">
        <v>19</v>
      </c>
      <c r="AN62" s="118">
        <v>20</v>
      </c>
      <c r="AO62" s="113"/>
      <c r="AP62" s="118"/>
      <c r="AQ62" s="123">
        <v>11</v>
      </c>
      <c r="AR62" s="118">
        <v>12</v>
      </c>
      <c r="AS62" s="118">
        <v>13</v>
      </c>
      <c r="AT62" s="118">
        <v>14</v>
      </c>
      <c r="AU62" s="118">
        <v>15</v>
      </c>
      <c r="AV62" s="118">
        <v>16</v>
      </c>
      <c r="AW62" s="118">
        <v>17</v>
      </c>
      <c r="AX62" s="118">
        <v>18</v>
      </c>
      <c r="AY62" s="118">
        <v>19</v>
      </c>
      <c r="AZ62" s="119">
        <v>20</v>
      </c>
    </row>
    <row r="63" spans="1:52" ht="13.5" thickBot="1">
      <c r="A63" s="493"/>
      <c r="B63" s="124"/>
      <c r="C63" s="125">
        <v>21</v>
      </c>
      <c r="D63" s="126">
        <v>22</v>
      </c>
      <c r="E63" s="118">
        <v>23</v>
      </c>
      <c r="F63" s="118">
        <v>24</v>
      </c>
      <c r="G63" s="118">
        <v>25</v>
      </c>
      <c r="H63" s="118">
        <v>26</v>
      </c>
      <c r="I63" s="118">
        <v>27</v>
      </c>
      <c r="J63" s="118">
        <v>28</v>
      </c>
      <c r="K63" s="118">
        <v>29</v>
      </c>
      <c r="L63" s="118">
        <v>30</v>
      </c>
      <c r="M63" s="113"/>
      <c r="N63" s="124"/>
      <c r="O63" s="125">
        <v>21</v>
      </c>
      <c r="P63" s="126">
        <v>22</v>
      </c>
      <c r="Q63" s="118">
        <v>23</v>
      </c>
      <c r="R63" s="118">
        <v>24</v>
      </c>
      <c r="S63" s="118">
        <v>25</v>
      </c>
      <c r="T63" s="118">
        <v>26</v>
      </c>
      <c r="U63" s="118">
        <v>27</v>
      </c>
      <c r="V63" s="118">
        <v>28</v>
      </c>
      <c r="W63" s="118">
        <v>29</v>
      </c>
      <c r="X63" s="119">
        <v>30</v>
      </c>
      <c r="Y63" s="120"/>
      <c r="Z63" s="121"/>
      <c r="AA63" s="122"/>
      <c r="AB63" s="113"/>
      <c r="AC63" s="493"/>
      <c r="AD63" s="124"/>
      <c r="AE63" s="125">
        <v>21</v>
      </c>
      <c r="AF63" s="126">
        <v>22</v>
      </c>
      <c r="AG63" s="118">
        <v>23</v>
      </c>
      <c r="AH63" s="118">
        <v>24</v>
      </c>
      <c r="AI63" s="118">
        <v>25</v>
      </c>
      <c r="AJ63" s="118">
        <v>26</v>
      </c>
      <c r="AK63" s="118">
        <v>27</v>
      </c>
      <c r="AL63" s="118">
        <v>28</v>
      </c>
      <c r="AM63" s="118">
        <v>29</v>
      </c>
      <c r="AN63" s="118">
        <v>30</v>
      </c>
      <c r="AO63" s="113"/>
      <c r="AP63" s="124"/>
      <c r="AQ63" s="125">
        <v>21</v>
      </c>
      <c r="AR63" s="126">
        <v>22</v>
      </c>
      <c r="AS63" s="118">
        <v>23</v>
      </c>
      <c r="AT63" s="118">
        <v>24</v>
      </c>
      <c r="AU63" s="118">
        <v>25</v>
      </c>
      <c r="AV63" s="118">
        <v>26</v>
      </c>
      <c r="AW63" s="118">
        <v>27</v>
      </c>
      <c r="AX63" s="118">
        <v>28</v>
      </c>
      <c r="AY63" s="118">
        <v>29</v>
      </c>
      <c r="AZ63" s="119">
        <v>30</v>
      </c>
    </row>
    <row r="64" spans="1:52" ht="3" customHeight="1">
      <c r="A64" s="127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5"/>
      <c r="Y64" s="113"/>
      <c r="Z64" s="106"/>
      <c r="AA64" s="107"/>
      <c r="AB64" s="113"/>
      <c r="AC64" s="127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5"/>
    </row>
    <row r="65" spans="1:52" ht="12.75">
      <c r="A65" s="491" t="s">
        <v>78</v>
      </c>
      <c r="B65" s="118">
        <v>0</v>
      </c>
      <c r="C65" s="118">
        <v>1</v>
      </c>
      <c r="D65" s="118">
        <v>2</v>
      </c>
      <c r="E65" s="118">
        <v>3</v>
      </c>
      <c r="F65" s="118">
        <v>4</v>
      </c>
      <c r="G65" s="118">
        <v>5</v>
      </c>
      <c r="H65" s="118">
        <v>6</v>
      </c>
      <c r="I65" s="118">
        <v>7</v>
      </c>
      <c r="J65" s="118">
        <v>8</v>
      </c>
      <c r="K65" s="118">
        <v>9</v>
      </c>
      <c r="L65" s="118">
        <v>10</v>
      </c>
      <c r="M65" s="113"/>
      <c r="N65" s="118">
        <v>0</v>
      </c>
      <c r="O65" s="118">
        <v>1</v>
      </c>
      <c r="P65" s="118">
        <v>2</v>
      </c>
      <c r="Q65" s="118">
        <v>3</v>
      </c>
      <c r="R65" s="118">
        <v>4</v>
      </c>
      <c r="S65" s="118">
        <v>5</v>
      </c>
      <c r="T65" s="118">
        <v>6</v>
      </c>
      <c r="U65" s="118">
        <v>7</v>
      </c>
      <c r="V65" s="118">
        <v>8</v>
      </c>
      <c r="W65" s="118">
        <v>9</v>
      </c>
      <c r="X65" s="119">
        <v>10</v>
      </c>
      <c r="Y65" s="120"/>
      <c r="Z65" s="121"/>
      <c r="AA65" s="122"/>
      <c r="AB65" s="113"/>
      <c r="AC65" s="491" t="s">
        <v>78</v>
      </c>
      <c r="AD65" s="118">
        <v>0</v>
      </c>
      <c r="AE65" s="118">
        <v>1</v>
      </c>
      <c r="AF65" s="118">
        <v>2</v>
      </c>
      <c r="AG65" s="118">
        <v>3</v>
      </c>
      <c r="AH65" s="118">
        <v>4</v>
      </c>
      <c r="AI65" s="118">
        <v>5</v>
      </c>
      <c r="AJ65" s="118">
        <v>6</v>
      </c>
      <c r="AK65" s="118">
        <v>7</v>
      </c>
      <c r="AL65" s="118">
        <v>8</v>
      </c>
      <c r="AM65" s="118">
        <v>9</v>
      </c>
      <c r="AN65" s="118">
        <v>10</v>
      </c>
      <c r="AO65" s="113"/>
      <c r="AP65" s="118">
        <v>0</v>
      </c>
      <c r="AQ65" s="118">
        <v>1</v>
      </c>
      <c r="AR65" s="118">
        <v>2</v>
      </c>
      <c r="AS65" s="118">
        <v>3</v>
      </c>
      <c r="AT65" s="118">
        <v>4</v>
      </c>
      <c r="AU65" s="118">
        <v>5</v>
      </c>
      <c r="AV65" s="118">
        <v>6</v>
      </c>
      <c r="AW65" s="118">
        <v>7</v>
      </c>
      <c r="AX65" s="118">
        <v>8</v>
      </c>
      <c r="AY65" s="118">
        <v>9</v>
      </c>
      <c r="AZ65" s="119">
        <v>10</v>
      </c>
    </row>
    <row r="66" spans="1:52" ht="13.5" thickBot="1">
      <c r="A66" s="492"/>
      <c r="B66" s="118"/>
      <c r="C66" s="123">
        <v>11</v>
      </c>
      <c r="D66" s="118">
        <v>12</v>
      </c>
      <c r="E66" s="118">
        <v>13</v>
      </c>
      <c r="F66" s="118">
        <v>14</v>
      </c>
      <c r="G66" s="118">
        <v>15</v>
      </c>
      <c r="H66" s="118">
        <v>16</v>
      </c>
      <c r="I66" s="118">
        <v>17</v>
      </c>
      <c r="J66" s="118">
        <v>18</v>
      </c>
      <c r="K66" s="118">
        <v>19</v>
      </c>
      <c r="L66" s="118">
        <v>20</v>
      </c>
      <c r="M66" s="113"/>
      <c r="N66" s="118"/>
      <c r="O66" s="123">
        <v>11</v>
      </c>
      <c r="P66" s="118">
        <v>12</v>
      </c>
      <c r="Q66" s="118">
        <v>13</v>
      </c>
      <c r="R66" s="118">
        <v>14</v>
      </c>
      <c r="S66" s="118">
        <v>15</v>
      </c>
      <c r="T66" s="118">
        <v>16</v>
      </c>
      <c r="U66" s="118">
        <v>17</v>
      </c>
      <c r="V66" s="118">
        <v>18</v>
      </c>
      <c r="W66" s="118">
        <v>19</v>
      </c>
      <c r="X66" s="119">
        <v>20</v>
      </c>
      <c r="Y66" s="120"/>
      <c r="Z66" s="121"/>
      <c r="AA66" s="122"/>
      <c r="AB66" s="113"/>
      <c r="AC66" s="492"/>
      <c r="AD66" s="118"/>
      <c r="AE66" s="123">
        <v>11</v>
      </c>
      <c r="AF66" s="118">
        <v>12</v>
      </c>
      <c r="AG66" s="118">
        <v>13</v>
      </c>
      <c r="AH66" s="118">
        <v>14</v>
      </c>
      <c r="AI66" s="118">
        <v>15</v>
      </c>
      <c r="AJ66" s="118">
        <v>16</v>
      </c>
      <c r="AK66" s="118">
        <v>17</v>
      </c>
      <c r="AL66" s="118">
        <v>18</v>
      </c>
      <c r="AM66" s="118">
        <v>19</v>
      </c>
      <c r="AN66" s="118">
        <v>20</v>
      </c>
      <c r="AO66" s="113"/>
      <c r="AP66" s="118"/>
      <c r="AQ66" s="123">
        <v>11</v>
      </c>
      <c r="AR66" s="118">
        <v>12</v>
      </c>
      <c r="AS66" s="118">
        <v>13</v>
      </c>
      <c r="AT66" s="118">
        <v>14</v>
      </c>
      <c r="AU66" s="118">
        <v>15</v>
      </c>
      <c r="AV66" s="118">
        <v>16</v>
      </c>
      <c r="AW66" s="118">
        <v>17</v>
      </c>
      <c r="AX66" s="118">
        <v>18</v>
      </c>
      <c r="AY66" s="118">
        <v>19</v>
      </c>
      <c r="AZ66" s="119">
        <v>20</v>
      </c>
    </row>
    <row r="67" spans="1:52" ht="13.5" thickBot="1">
      <c r="A67" s="493"/>
      <c r="B67" s="124"/>
      <c r="C67" s="125">
        <v>21</v>
      </c>
      <c r="D67" s="126">
        <v>22</v>
      </c>
      <c r="E67" s="118">
        <v>23</v>
      </c>
      <c r="F67" s="118">
        <v>24</v>
      </c>
      <c r="G67" s="118">
        <v>25</v>
      </c>
      <c r="H67" s="118">
        <v>26</v>
      </c>
      <c r="I67" s="118">
        <v>27</v>
      </c>
      <c r="J67" s="118">
        <v>28</v>
      </c>
      <c r="K67" s="118">
        <v>29</v>
      </c>
      <c r="L67" s="118">
        <v>30</v>
      </c>
      <c r="M67" s="113"/>
      <c r="N67" s="124"/>
      <c r="O67" s="125">
        <v>21</v>
      </c>
      <c r="P67" s="126">
        <v>22</v>
      </c>
      <c r="Q67" s="118">
        <v>23</v>
      </c>
      <c r="R67" s="118">
        <v>24</v>
      </c>
      <c r="S67" s="118">
        <v>25</v>
      </c>
      <c r="T67" s="118">
        <v>26</v>
      </c>
      <c r="U67" s="118">
        <v>27</v>
      </c>
      <c r="V67" s="118">
        <v>28</v>
      </c>
      <c r="W67" s="118">
        <v>29</v>
      </c>
      <c r="X67" s="119">
        <v>30</v>
      </c>
      <c r="Y67" s="120"/>
      <c r="Z67" s="121"/>
      <c r="AA67" s="122"/>
      <c r="AB67" s="113"/>
      <c r="AC67" s="493"/>
      <c r="AD67" s="124"/>
      <c r="AE67" s="125">
        <v>21</v>
      </c>
      <c r="AF67" s="126">
        <v>22</v>
      </c>
      <c r="AG67" s="118">
        <v>23</v>
      </c>
      <c r="AH67" s="118">
        <v>24</v>
      </c>
      <c r="AI67" s="118">
        <v>25</v>
      </c>
      <c r="AJ67" s="118">
        <v>26</v>
      </c>
      <c r="AK67" s="118">
        <v>27</v>
      </c>
      <c r="AL67" s="118">
        <v>28</v>
      </c>
      <c r="AM67" s="118">
        <v>29</v>
      </c>
      <c r="AN67" s="118">
        <v>30</v>
      </c>
      <c r="AO67" s="113"/>
      <c r="AP67" s="124"/>
      <c r="AQ67" s="125">
        <v>21</v>
      </c>
      <c r="AR67" s="126">
        <v>22</v>
      </c>
      <c r="AS67" s="118">
        <v>23</v>
      </c>
      <c r="AT67" s="118">
        <v>24</v>
      </c>
      <c r="AU67" s="118">
        <v>25</v>
      </c>
      <c r="AV67" s="118">
        <v>26</v>
      </c>
      <c r="AW67" s="118">
        <v>27</v>
      </c>
      <c r="AX67" s="118">
        <v>28</v>
      </c>
      <c r="AY67" s="118">
        <v>29</v>
      </c>
      <c r="AZ67" s="119">
        <v>30</v>
      </c>
    </row>
    <row r="68" spans="1:52" ht="3" customHeight="1">
      <c r="A68" s="127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5"/>
      <c r="Y68" s="113"/>
      <c r="Z68" s="106"/>
      <c r="AA68" s="107"/>
      <c r="AB68" s="113"/>
      <c r="AC68" s="127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5"/>
    </row>
    <row r="69" spans="1:52" ht="12.75">
      <c r="A69" s="491" t="s">
        <v>79</v>
      </c>
      <c r="B69" s="118">
        <v>0</v>
      </c>
      <c r="C69" s="118">
        <v>1</v>
      </c>
      <c r="D69" s="118">
        <v>2</v>
      </c>
      <c r="E69" s="118">
        <v>3</v>
      </c>
      <c r="F69" s="118">
        <v>4</v>
      </c>
      <c r="G69" s="118">
        <v>5</v>
      </c>
      <c r="H69" s="118">
        <v>6</v>
      </c>
      <c r="I69" s="118">
        <v>7</v>
      </c>
      <c r="J69" s="118">
        <v>8</v>
      </c>
      <c r="K69" s="118">
        <v>9</v>
      </c>
      <c r="L69" s="118">
        <v>10</v>
      </c>
      <c r="M69" s="113"/>
      <c r="N69" s="118">
        <v>0</v>
      </c>
      <c r="O69" s="118">
        <v>1</v>
      </c>
      <c r="P69" s="118">
        <v>2</v>
      </c>
      <c r="Q69" s="118">
        <v>3</v>
      </c>
      <c r="R69" s="118">
        <v>4</v>
      </c>
      <c r="S69" s="118">
        <v>5</v>
      </c>
      <c r="T69" s="118">
        <v>6</v>
      </c>
      <c r="U69" s="118">
        <v>7</v>
      </c>
      <c r="V69" s="118">
        <v>8</v>
      </c>
      <c r="W69" s="118">
        <v>9</v>
      </c>
      <c r="X69" s="119">
        <v>10</v>
      </c>
      <c r="Y69" s="120"/>
      <c r="Z69" s="121"/>
      <c r="AA69" s="122"/>
      <c r="AB69" s="113"/>
      <c r="AC69" s="491" t="s">
        <v>79</v>
      </c>
      <c r="AD69" s="118">
        <v>0</v>
      </c>
      <c r="AE69" s="118">
        <v>1</v>
      </c>
      <c r="AF69" s="118">
        <v>2</v>
      </c>
      <c r="AG69" s="118">
        <v>3</v>
      </c>
      <c r="AH69" s="118">
        <v>4</v>
      </c>
      <c r="AI69" s="118">
        <v>5</v>
      </c>
      <c r="AJ69" s="118">
        <v>6</v>
      </c>
      <c r="AK69" s="118">
        <v>7</v>
      </c>
      <c r="AL69" s="118">
        <v>8</v>
      </c>
      <c r="AM69" s="118">
        <v>9</v>
      </c>
      <c r="AN69" s="118">
        <v>10</v>
      </c>
      <c r="AO69" s="113"/>
      <c r="AP69" s="118">
        <v>0</v>
      </c>
      <c r="AQ69" s="118">
        <v>1</v>
      </c>
      <c r="AR69" s="118">
        <v>2</v>
      </c>
      <c r="AS69" s="118">
        <v>3</v>
      </c>
      <c r="AT69" s="118">
        <v>4</v>
      </c>
      <c r="AU69" s="118">
        <v>5</v>
      </c>
      <c r="AV69" s="118">
        <v>6</v>
      </c>
      <c r="AW69" s="118">
        <v>7</v>
      </c>
      <c r="AX69" s="118">
        <v>8</v>
      </c>
      <c r="AY69" s="118">
        <v>9</v>
      </c>
      <c r="AZ69" s="119">
        <v>10</v>
      </c>
    </row>
    <row r="70" spans="1:52" ht="13.5" thickBot="1">
      <c r="A70" s="492"/>
      <c r="B70" s="118"/>
      <c r="C70" s="123">
        <v>11</v>
      </c>
      <c r="D70" s="118">
        <v>12</v>
      </c>
      <c r="E70" s="118">
        <v>13</v>
      </c>
      <c r="F70" s="118">
        <v>14</v>
      </c>
      <c r="G70" s="118">
        <v>15</v>
      </c>
      <c r="H70" s="118">
        <v>16</v>
      </c>
      <c r="I70" s="118">
        <v>17</v>
      </c>
      <c r="J70" s="118">
        <v>18</v>
      </c>
      <c r="K70" s="118">
        <v>19</v>
      </c>
      <c r="L70" s="118">
        <v>20</v>
      </c>
      <c r="M70" s="113"/>
      <c r="N70" s="118"/>
      <c r="O70" s="123">
        <v>11</v>
      </c>
      <c r="P70" s="118">
        <v>12</v>
      </c>
      <c r="Q70" s="118">
        <v>13</v>
      </c>
      <c r="R70" s="118">
        <v>14</v>
      </c>
      <c r="S70" s="118">
        <v>15</v>
      </c>
      <c r="T70" s="118">
        <v>16</v>
      </c>
      <c r="U70" s="118">
        <v>17</v>
      </c>
      <c r="V70" s="118">
        <v>18</v>
      </c>
      <c r="W70" s="118">
        <v>19</v>
      </c>
      <c r="X70" s="119">
        <v>20</v>
      </c>
      <c r="Y70" s="120"/>
      <c r="Z70" s="121"/>
      <c r="AA70" s="122"/>
      <c r="AB70" s="113"/>
      <c r="AC70" s="492"/>
      <c r="AD70" s="118"/>
      <c r="AE70" s="123">
        <v>11</v>
      </c>
      <c r="AF70" s="118">
        <v>12</v>
      </c>
      <c r="AG70" s="118">
        <v>13</v>
      </c>
      <c r="AH70" s="118">
        <v>14</v>
      </c>
      <c r="AI70" s="118">
        <v>15</v>
      </c>
      <c r="AJ70" s="118">
        <v>16</v>
      </c>
      <c r="AK70" s="118">
        <v>17</v>
      </c>
      <c r="AL70" s="118">
        <v>18</v>
      </c>
      <c r="AM70" s="118">
        <v>19</v>
      </c>
      <c r="AN70" s="118">
        <v>20</v>
      </c>
      <c r="AO70" s="113"/>
      <c r="AP70" s="118"/>
      <c r="AQ70" s="123">
        <v>11</v>
      </c>
      <c r="AR70" s="118">
        <v>12</v>
      </c>
      <c r="AS70" s="118">
        <v>13</v>
      </c>
      <c r="AT70" s="118">
        <v>14</v>
      </c>
      <c r="AU70" s="118">
        <v>15</v>
      </c>
      <c r="AV70" s="118">
        <v>16</v>
      </c>
      <c r="AW70" s="118">
        <v>17</v>
      </c>
      <c r="AX70" s="118">
        <v>18</v>
      </c>
      <c r="AY70" s="118">
        <v>19</v>
      </c>
      <c r="AZ70" s="119">
        <v>20</v>
      </c>
    </row>
    <row r="71" spans="1:52" ht="13.5" thickBot="1">
      <c r="A71" s="493"/>
      <c r="B71" s="124"/>
      <c r="C71" s="125">
        <v>21</v>
      </c>
      <c r="D71" s="126">
        <v>22</v>
      </c>
      <c r="E71" s="118">
        <v>23</v>
      </c>
      <c r="F71" s="118">
        <v>24</v>
      </c>
      <c r="G71" s="118">
        <v>25</v>
      </c>
      <c r="H71" s="118">
        <v>26</v>
      </c>
      <c r="I71" s="118">
        <v>27</v>
      </c>
      <c r="J71" s="118">
        <v>28</v>
      </c>
      <c r="K71" s="118">
        <v>29</v>
      </c>
      <c r="L71" s="118">
        <v>30</v>
      </c>
      <c r="M71" s="113"/>
      <c r="N71" s="124"/>
      <c r="O71" s="125">
        <v>21</v>
      </c>
      <c r="P71" s="126">
        <v>22</v>
      </c>
      <c r="Q71" s="118">
        <v>23</v>
      </c>
      <c r="R71" s="118">
        <v>24</v>
      </c>
      <c r="S71" s="118">
        <v>25</v>
      </c>
      <c r="T71" s="118">
        <v>26</v>
      </c>
      <c r="U71" s="118">
        <v>27</v>
      </c>
      <c r="V71" s="118">
        <v>28</v>
      </c>
      <c r="W71" s="118">
        <v>29</v>
      </c>
      <c r="X71" s="119">
        <v>30</v>
      </c>
      <c r="Y71" s="120"/>
      <c r="Z71" s="121"/>
      <c r="AA71" s="122"/>
      <c r="AB71" s="113"/>
      <c r="AC71" s="493"/>
      <c r="AD71" s="124"/>
      <c r="AE71" s="125">
        <v>21</v>
      </c>
      <c r="AF71" s="126">
        <v>22</v>
      </c>
      <c r="AG71" s="118">
        <v>23</v>
      </c>
      <c r="AH71" s="118">
        <v>24</v>
      </c>
      <c r="AI71" s="118">
        <v>25</v>
      </c>
      <c r="AJ71" s="118">
        <v>26</v>
      </c>
      <c r="AK71" s="118">
        <v>27</v>
      </c>
      <c r="AL71" s="118">
        <v>28</v>
      </c>
      <c r="AM71" s="118">
        <v>29</v>
      </c>
      <c r="AN71" s="118">
        <v>30</v>
      </c>
      <c r="AO71" s="113"/>
      <c r="AP71" s="124"/>
      <c r="AQ71" s="125">
        <v>21</v>
      </c>
      <c r="AR71" s="126">
        <v>22</v>
      </c>
      <c r="AS71" s="118">
        <v>23</v>
      </c>
      <c r="AT71" s="118">
        <v>24</v>
      </c>
      <c r="AU71" s="118">
        <v>25</v>
      </c>
      <c r="AV71" s="118">
        <v>26</v>
      </c>
      <c r="AW71" s="118">
        <v>27</v>
      </c>
      <c r="AX71" s="118">
        <v>28</v>
      </c>
      <c r="AY71" s="118">
        <v>29</v>
      </c>
      <c r="AZ71" s="119">
        <v>30</v>
      </c>
    </row>
    <row r="72" spans="1:52" ht="12.75">
      <c r="A72" s="114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5"/>
      <c r="Y72" s="113"/>
      <c r="Z72" s="106"/>
      <c r="AA72" s="107"/>
      <c r="AB72" s="113"/>
      <c r="AC72" s="114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5"/>
    </row>
    <row r="73" spans="1:52" ht="12.75">
      <c r="A73" s="128" t="s">
        <v>80</v>
      </c>
      <c r="B73" s="113"/>
      <c r="C73" s="113"/>
      <c r="D73" s="113"/>
      <c r="E73" s="113"/>
      <c r="F73" s="113"/>
      <c r="G73" s="116"/>
      <c r="H73" s="116"/>
      <c r="I73" s="129" t="s">
        <v>26</v>
      </c>
      <c r="J73" s="116"/>
      <c r="K73" s="116"/>
      <c r="L73" s="113"/>
      <c r="M73" s="130" t="s">
        <v>81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5"/>
      <c r="Y73" s="113"/>
      <c r="Z73" s="106"/>
      <c r="AA73" s="107"/>
      <c r="AB73" s="113"/>
      <c r="AC73" s="128" t="s">
        <v>80</v>
      </c>
      <c r="AD73" s="113"/>
      <c r="AE73" s="113"/>
      <c r="AF73" s="113"/>
      <c r="AG73" s="113"/>
      <c r="AH73" s="113"/>
      <c r="AI73" s="116"/>
      <c r="AJ73" s="116"/>
      <c r="AK73" s="129" t="s">
        <v>26</v>
      </c>
      <c r="AL73" s="116"/>
      <c r="AM73" s="116"/>
      <c r="AN73" s="113"/>
      <c r="AO73" s="130" t="s">
        <v>81</v>
      </c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5"/>
    </row>
    <row r="74" spans="1:52" ht="12.75">
      <c r="A74" s="11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5"/>
      <c r="Y74" s="113"/>
      <c r="Z74" s="106"/>
      <c r="AA74" s="107"/>
      <c r="AB74" s="113"/>
      <c r="AC74" s="114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5"/>
    </row>
    <row r="75" spans="1:52" ht="12.75">
      <c r="A75" s="128" t="s">
        <v>82</v>
      </c>
      <c r="B75" s="113"/>
      <c r="C75" s="113"/>
      <c r="D75" s="149" t="str">
        <f>Los!$C$26</f>
        <v>TJ Sokol Vodňany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5"/>
      <c r="Y75" s="113"/>
      <c r="Z75" s="106"/>
      <c r="AA75" s="107"/>
      <c r="AB75" s="113"/>
      <c r="AC75" s="128" t="s">
        <v>82</v>
      </c>
      <c r="AD75" s="113"/>
      <c r="AE75" s="113"/>
      <c r="AF75" s="149" t="str">
        <f>Los!$C$26</f>
        <v>TJ Sokol Vodňany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5"/>
    </row>
    <row r="76" spans="1:52" ht="13.5" thickBot="1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3"/>
      <c r="Y76" s="113"/>
      <c r="Z76" s="106"/>
      <c r="AA76" s="107"/>
      <c r="AB76" s="113"/>
      <c r="AC76" s="131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3"/>
    </row>
    <row r="77" spans="1:41" s="135" customFormat="1" ht="8.25">
      <c r="A77" s="134" t="s">
        <v>83</v>
      </c>
      <c r="M77" s="134"/>
      <c r="Z77" s="136"/>
      <c r="AA77" s="137"/>
      <c r="AB77" s="138"/>
      <c r="AC77" s="134" t="s">
        <v>83</v>
      </c>
      <c r="AO77" s="134"/>
    </row>
    <row r="78" spans="1:52" ht="19.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06"/>
      <c r="AA78" s="107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</row>
    <row r="79" spans="1:53" ht="12.75" customHeight="1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40"/>
      <c r="AA79" s="141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13"/>
    </row>
    <row r="80" spans="1:53" ht="12.75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3"/>
      <c r="AA80" s="144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13"/>
    </row>
    <row r="81" spans="26:28" ht="12.75" customHeight="1">
      <c r="Z81" s="106"/>
      <c r="AA81" s="107"/>
      <c r="AB81" s="113"/>
    </row>
    <row r="82" spans="26:28" ht="4.5" customHeight="1">
      <c r="Z82" s="106"/>
      <c r="AA82" s="107"/>
      <c r="AB82" s="113"/>
    </row>
    <row r="83" spans="1:47" ht="13.5" thickBot="1">
      <c r="A83" s="105" t="str">
        <f>A56</f>
        <v>II. LIGA JIŽNÍ ČECHY</v>
      </c>
      <c r="D83" s="105" t="str">
        <f>D56</f>
        <v>3. Kolo</v>
      </c>
      <c r="S83" s="105" t="str">
        <f>Los!B46</f>
        <v>dvouhra žen</v>
      </c>
      <c r="Z83" s="106"/>
      <c r="AA83" s="107"/>
      <c r="AB83" s="113"/>
      <c r="AC83" s="105" t="str">
        <f>A56</f>
        <v>II. LIGA JIŽNÍ ČECHY</v>
      </c>
      <c r="AF83" s="105" t="str">
        <f>D56</f>
        <v>3. Kolo</v>
      </c>
      <c r="AU83" s="105" t="str">
        <f>Los!B47</f>
        <v>1.dvouhra mužů</v>
      </c>
    </row>
    <row r="84" spans="1:52" ht="22.5" customHeight="1">
      <c r="A84" s="150" t="str">
        <f>A57</f>
        <v>2-3</v>
      </c>
      <c r="B84" s="108" t="s">
        <v>128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10" t="s">
        <v>75</v>
      </c>
      <c r="S84" s="109"/>
      <c r="T84" s="109"/>
      <c r="U84" s="111"/>
      <c r="V84" s="111"/>
      <c r="W84" s="111"/>
      <c r="X84" s="112"/>
      <c r="Y84" s="113"/>
      <c r="Z84" s="106"/>
      <c r="AA84" s="107"/>
      <c r="AB84" s="113"/>
      <c r="AC84" s="150" t="str">
        <f>A57</f>
        <v>2-3</v>
      </c>
      <c r="AD84" s="108" t="s">
        <v>129</v>
      </c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10" t="s">
        <v>75</v>
      </c>
      <c r="AU84" s="109"/>
      <c r="AV84" s="109"/>
      <c r="AW84" s="111"/>
      <c r="AX84" s="111"/>
      <c r="AY84" s="111"/>
      <c r="AZ84" s="112"/>
    </row>
    <row r="85" spans="1:52" ht="12.75">
      <c r="A85" s="152" t="str">
        <f>A58</f>
        <v>IV. kolo</v>
      </c>
      <c r="B85" s="113"/>
      <c r="C85" s="113" t="str">
        <f>C58</f>
        <v>SKB Č. Krumlov "B"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 t="str">
        <f>N58</f>
        <v>TJ Sokol Křemže "A"</v>
      </c>
      <c r="O85" s="113"/>
      <c r="P85" s="113"/>
      <c r="Q85" s="113"/>
      <c r="R85" s="113"/>
      <c r="S85" s="113"/>
      <c r="T85" s="113"/>
      <c r="U85" s="113"/>
      <c r="V85" s="113"/>
      <c r="W85" s="113"/>
      <c r="X85" s="115"/>
      <c r="Y85" s="113"/>
      <c r="Z85" s="106"/>
      <c r="AA85" s="107"/>
      <c r="AB85" s="113"/>
      <c r="AC85" s="152" t="str">
        <f>A58</f>
        <v>IV. kolo</v>
      </c>
      <c r="AD85" s="113"/>
      <c r="AE85" s="113" t="str">
        <f>C58</f>
        <v>SKB Č. Krumlov "B"</v>
      </c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 t="str">
        <f>N58</f>
        <v>TJ Sokol Křemže "A"</v>
      </c>
      <c r="AQ85" s="113"/>
      <c r="AR85" s="113"/>
      <c r="AS85" s="113"/>
      <c r="AT85" s="113"/>
      <c r="AU85" s="113"/>
      <c r="AV85" s="113"/>
      <c r="AW85" s="113"/>
      <c r="AX85" s="113"/>
      <c r="AY85" s="113"/>
      <c r="AZ85" s="115"/>
    </row>
    <row r="86" spans="1:52" ht="15.75">
      <c r="A86" s="147" t="s">
        <v>76</v>
      </c>
      <c r="B86" s="255" t="str">
        <f>'2-3'!B15</f>
        <v>Pražák </v>
      </c>
      <c r="C86" s="146"/>
      <c r="D86" s="116"/>
      <c r="E86" s="116"/>
      <c r="F86" s="116"/>
      <c r="G86" s="116"/>
      <c r="H86" s="116"/>
      <c r="I86" s="116"/>
      <c r="J86" s="116"/>
      <c r="K86" s="116"/>
      <c r="L86" s="116"/>
      <c r="M86" s="117" t="s">
        <v>26</v>
      </c>
      <c r="N86" s="255" t="str">
        <f>'2-3'!C15</f>
        <v>Kukač </v>
      </c>
      <c r="O86" s="116"/>
      <c r="P86" s="116"/>
      <c r="Q86" s="116"/>
      <c r="R86" s="116"/>
      <c r="S86" s="116"/>
      <c r="T86" s="116"/>
      <c r="U86" s="116"/>
      <c r="V86" s="116"/>
      <c r="W86" s="116"/>
      <c r="X86" s="115"/>
      <c r="Y86" s="113"/>
      <c r="Z86" s="106"/>
      <c r="AA86" s="107"/>
      <c r="AB86" s="113"/>
      <c r="AC86" s="147" t="s">
        <v>76</v>
      </c>
      <c r="AD86" s="154"/>
      <c r="AE86" s="14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7" t="s">
        <v>26</v>
      </c>
      <c r="AP86" s="154"/>
      <c r="AQ86" s="116"/>
      <c r="AR86" s="116"/>
      <c r="AS86" s="116"/>
      <c r="AT86" s="116"/>
      <c r="AU86" s="116"/>
      <c r="AV86" s="116"/>
      <c r="AW86" s="116"/>
      <c r="AX86" s="116"/>
      <c r="AY86" s="116"/>
      <c r="AZ86" s="115"/>
    </row>
    <row r="87" spans="1:52" ht="12.75">
      <c r="A87" s="114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5"/>
      <c r="Y87" s="113"/>
      <c r="Z87" s="106"/>
      <c r="AA87" s="107"/>
      <c r="AB87" s="113"/>
      <c r="AC87" s="114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5"/>
    </row>
    <row r="88" spans="1:52" ht="12.75">
      <c r="A88" s="491" t="s">
        <v>77</v>
      </c>
      <c r="B88" s="118">
        <v>0</v>
      </c>
      <c r="C88" s="118">
        <v>1</v>
      </c>
      <c r="D88" s="118">
        <v>2</v>
      </c>
      <c r="E88" s="118">
        <v>3</v>
      </c>
      <c r="F88" s="118">
        <v>4</v>
      </c>
      <c r="G88" s="118">
        <v>5</v>
      </c>
      <c r="H88" s="118">
        <v>6</v>
      </c>
      <c r="I88" s="118">
        <v>7</v>
      </c>
      <c r="J88" s="118">
        <v>8</v>
      </c>
      <c r="K88" s="118">
        <v>9</v>
      </c>
      <c r="L88" s="118">
        <v>10</v>
      </c>
      <c r="M88" s="113"/>
      <c r="N88" s="118">
        <v>0</v>
      </c>
      <c r="O88" s="118">
        <v>1</v>
      </c>
      <c r="P88" s="118">
        <v>2</v>
      </c>
      <c r="Q88" s="118">
        <v>3</v>
      </c>
      <c r="R88" s="118">
        <v>4</v>
      </c>
      <c r="S88" s="118">
        <v>5</v>
      </c>
      <c r="T88" s="118">
        <v>6</v>
      </c>
      <c r="U88" s="118">
        <v>7</v>
      </c>
      <c r="V88" s="118">
        <v>8</v>
      </c>
      <c r="W88" s="118">
        <v>9</v>
      </c>
      <c r="X88" s="119">
        <v>10</v>
      </c>
      <c r="Y88" s="120"/>
      <c r="Z88" s="121"/>
      <c r="AA88" s="122"/>
      <c r="AB88" s="113"/>
      <c r="AC88" s="491" t="s">
        <v>77</v>
      </c>
      <c r="AD88" s="118">
        <v>0</v>
      </c>
      <c r="AE88" s="118">
        <v>1</v>
      </c>
      <c r="AF88" s="118">
        <v>2</v>
      </c>
      <c r="AG88" s="118">
        <v>3</v>
      </c>
      <c r="AH88" s="118">
        <v>4</v>
      </c>
      <c r="AI88" s="118">
        <v>5</v>
      </c>
      <c r="AJ88" s="118">
        <v>6</v>
      </c>
      <c r="AK88" s="118">
        <v>7</v>
      </c>
      <c r="AL88" s="118">
        <v>8</v>
      </c>
      <c r="AM88" s="118">
        <v>9</v>
      </c>
      <c r="AN88" s="118">
        <v>10</v>
      </c>
      <c r="AO88" s="113"/>
      <c r="AP88" s="118">
        <v>0</v>
      </c>
      <c r="AQ88" s="118">
        <v>1</v>
      </c>
      <c r="AR88" s="118">
        <v>2</v>
      </c>
      <c r="AS88" s="118">
        <v>3</v>
      </c>
      <c r="AT88" s="118">
        <v>4</v>
      </c>
      <c r="AU88" s="118">
        <v>5</v>
      </c>
      <c r="AV88" s="118">
        <v>6</v>
      </c>
      <c r="AW88" s="118">
        <v>7</v>
      </c>
      <c r="AX88" s="118">
        <v>8</v>
      </c>
      <c r="AY88" s="118">
        <v>9</v>
      </c>
      <c r="AZ88" s="119">
        <v>10</v>
      </c>
    </row>
    <row r="89" spans="1:52" ht="13.5" thickBot="1">
      <c r="A89" s="492"/>
      <c r="B89" s="118"/>
      <c r="C89" s="123">
        <v>11</v>
      </c>
      <c r="D89" s="118">
        <v>12</v>
      </c>
      <c r="E89" s="118">
        <v>13</v>
      </c>
      <c r="F89" s="118">
        <v>14</v>
      </c>
      <c r="G89" s="118">
        <v>15</v>
      </c>
      <c r="H89" s="118">
        <v>16</v>
      </c>
      <c r="I89" s="118">
        <v>17</v>
      </c>
      <c r="J89" s="118">
        <v>18</v>
      </c>
      <c r="K89" s="118">
        <v>19</v>
      </c>
      <c r="L89" s="118">
        <v>20</v>
      </c>
      <c r="M89" s="113"/>
      <c r="N89" s="118"/>
      <c r="O89" s="123">
        <v>11</v>
      </c>
      <c r="P89" s="118">
        <v>12</v>
      </c>
      <c r="Q89" s="118">
        <v>13</v>
      </c>
      <c r="R89" s="118">
        <v>14</v>
      </c>
      <c r="S89" s="118">
        <v>15</v>
      </c>
      <c r="T89" s="118">
        <v>16</v>
      </c>
      <c r="U89" s="118">
        <v>17</v>
      </c>
      <c r="V89" s="118">
        <v>18</v>
      </c>
      <c r="W89" s="118">
        <v>19</v>
      </c>
      <c r="X89" s="119">
        <v>20</v>
      </c>
      <c r="Y89" s="120"/>
      <c r="Z89" s="121"/>
      <c r="AA89" s="122"/>
      <c r="AB89" s="113"/>
      <c r="AC89" s="492"/>
      <c r="AD89" s="118"/>
      <c r="AE89" s="123">
        <v>11</v>
      </c>
      <c r="AF89" s="118">
        <v>12</v>
      </c>
      <c r="AG89" s="118">
        <v>13</v>
      </c>
      <c r="AH89" s="118">
        <v>14</v>
      </c>
      <c r="AI89" s="118">
        <v>15</v>
      </c>
      <c r="AJ89" s="118">
        <v>16</v>
      </c>
      <c r="AK89" s="118">
        <v>17</v>
      </c>
      <c r="AL89" s="118">
        <v>18</v>
      </c>
      <c r="AM89" s="118">
        <v>19</v>
      </c>
      <c r="AN89" s="118">
        <v>20</v>
      </c>
      <c r="AO89" s="113"/>
      <c r="AP89" s="118"/>
      <c r="AQ89" s="123">
        <v>11</v>
      </c>
      <c r="AR89" s="118">
        <v>12</v>
      </c>
      <c r="AS89" s="118">
        <v>13</v>
      </c>
      <c r="AT89" s="118">
        <v>14</v>
      </c>
      <c r="AU89" s="118">
        <v>15</v>
      </c>
      <c r="AV89" s="118">
        <v>16</v>
      </c>
      <c r="AW89" s="118">
        <v>17</v>
      </c>
      <c r="AX89" s="118">
        <v>18</v>
      </c>
      <c r="AY89" s="118">
        <v>19</v>
      </c>
      <c r="AZ89" s="119">
        <v>20</v>
      </c>
    </row>
    <row r="90" spans="1:52" ht="13.5" thickBot="1">
      <c r="A90" s="493"/>
      <c r="B90" s="124"/>
      <c r="C90" s="125">
        <v>21</v>
      </c>
      <c r="D90" s="126">
        <v>22</v>
      </c>
      <c r="E90" s="118">
        <v>23</v>
      </c>
      <c r="F90" s="118">
        <v>24</v>
      </c>
      <c r="G90" s="118">
        <v>25</v>
      </c>
      <c r="H90" s="118">
        <v>26</v>
      </c>
      <c r="I90" s="118">
        <v>27</v>
      </c>
      <c r="J90" s="118">
        <v>28</v>
      </c>
      <c r="K90" s="118">
        <v>29</v>
      </c>
      <c r="L90" s="118">
        <v>30</v>
      </c>
      <c r="M90" s="113"/>
      <c r="N90" s="124"/>
      <c r="O90" s="125">
        <v>21</v>
      </c>
      <c r="P90" s="126">
        <v>22</v>
      </c>
      <c r="Q90" s="118">
        <v>23</v>
      </c>
      <c r="R90" s="118">
        <v>24</v>
      </c>
      <c r="S90" s="118">
        <v>25</v>
      </c>
      <c r="T90" s="118">
        <v>26</v>
      </c>
      <c r="U90" s="118">
        <v>27</v>
      </c>
      <c r="V90" s="118">
        <v>28</v>
      </c>
      <c r="W90" s="118">
        <v>29</v>
      </c>
      <c r="X90" s="119">
        <v>30</v>
      </c>
      <c r="Y90" s="120"/>
      <c r="Z90" s="121"/>
      <c r="AA90" s="122"/>
      <c r="AB90" s="113"/>
      <c r="AC90" s="493"/>
      <c r="AD90" s="124"/>
      <c r="AE90" s="125">
        <v>21</v>
      </c>
      <c r="AF90" s="126">
        <v>22</v>
      </c>
      <c r="AG90" s="118">
        <v>23</v>
      </c>
      <c r="AH90" s="118">
        <v>24</v>
      </c>
      <c r="AI90" s="118">
        <v>25</v>
      </c>
      <c r="AJ90" s="118">
        <v>26</v>
      </c>
      <c r="AK90" s="118">
        <v>27</v>
      </c>
      <c r="AL90" s="118">
        <v>28</v>
      </c>
      <c r="AM90" s="118">
        <v>29</v>
      </c>
      <c r="AN90" s="118">
        <v>30</v>
      </c>
      <c r="AO90" s="113"/>
      <c r="AP90" s="124"/>
      <c r="AQ90" s="125">
        <v>21</v>
      </c>
      <c r="AR90" s="126">
        <v>22</v>
      </c>
      <c r="AS90" s="118">
        <v>23</v>
      </c>
      <c r="AT90" s="118">
        <v>24</v>
      </c>
      <c r="AU90" s="118">
        <v>25</v>
      </c>
      <c r="AV90" s="118">
        <v>26</v>
      </c>
      <c r="AW90" s="118">
        <v>27</v>
      </c>
      <c r="AX90" s="118">
        <v>28</v>
      </c>
      <c r="AY90" s="118">
        <v>29</v>
      </c>
      <c r="AZ90" s="119">
        <v>30</v>
      </c>
    </row>
    <row r="91" spans="1:52" ht="3" customHeight="1">
      <c r="A91" s="127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5"/>
      <c r="Y91" s="113"/>
      <c r="Z91" s="106"/>
      <c r="AA91" s="107"/>
      <c r="AB91" s="113"/>
      <c r="AC91" s="127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5"/>
    </row>
    <row r="92" spans="1:52" ht="12.75">
      <c r="A92" s="491" t="s">
        <v>78</v>
      </c>
      <c r="B92" s="118">
        <v>0</v>
      </c>
      <c r="C92" s="118">
        <v>1</v>
      </c>
      <c r="D92" s="118">
        <v>2</v>
      </c>
      <c r="E92" s="118">
        <v>3</v>
      </c>
      <c r="F92" s="118">
        <v>4</v>
      </c>
      <c r="G92" s="118">
        <v>5</v>
      </c>
      <c r="H92" s="118">
        <v>6</v>
      </c>
      <c r="I92" s="118">
        <v>7</v>
      </c>
      <c r="J92" s="118">
        <v>8</v>
      </c>
      <c r="K92" s="118">
        <v>9</v>
      </c>
      <c r="L92" s="118">
        <v>10</v>
      </c>
      <c r="M92" s="113"/>
      <c r="N92" s="118">
        <v>0</v>
      </c>
      <c r="O92" s="118">
        <v>1</v>
      </c>
      <c r="P92" s="118">
        <v>2</v>
      </c>
      <c r="Q92" s="118">
        <v>3</v>
      </c>
      <c r="R92" s="118">
        <v>4</v>
      </c>
      <c r="S92" s="118">
        <v>5</v>
      </c>
      <c r="T92" s="118">
        <v>6</v>
      </c>
      <c r="U92" s="118">
        <v>7</v>
      </c>
      <c r="V92" s="118">
        <v>8</v>
      </c>
      <c r="W92" s="118">
        <v>9</v>
      </c>
      <c r="X92" s="119">
        <v>10</v>
      </c>
      <c r="Y92" s="120"/>
      <c r="Z92" s="121"/>
      <c r="AA92" s="122"/>
      <c r="AB92" s="113"/>
      <c r="AC92" s="491" t="s">
        <v>78</v>
      </c>
      <c r="AD92" s="118">
        <v>0</v>
      </c>
      <c r="AE92" s="118">
        <v>1</v>
      </c>
      <c r="AF92" s="118">
        <v>2</v>
      </c>
      <c r="AG92" s="118">
        <v>3</v>
      </c>
      <c r="AH92" s="118">
        <v>4</v>
      </c>
      <c r="AI92" s="118">
        <v>5</v>
      </c>
      <c r="AJ92" s="118">
        <v>6</v>
      </c>
      <c r="AK92" s="118">
        <v>7</v>
      </c>
      <c r="AL92" s="118">
        <v>8</v>
      </c>
      <c r="AM92" s="118">
        <v>9</v>
      </c>
      <c r="AN92" s="118">
        <v>10</v>
      </c>
      <c r="AO92" s="113"/>
      <c r="AP92" s="118">
        <v>0</v>
      </c>
      <c r="AQ92" s="118">
        <v>1</v>
      </c>
      <c r="AR92" s="118">
        <v>2</v>
      </c>
      <c r="AS92" s="118">
        <v>3</v>
      </c>
      <c r="AT92" s="118">
        <v>4</v>
      </c>
      <c r="AU92" s="118">
        <v>5</v>
      </c>
      <c r="AV92" s="118">
        <v>6</v>
      </c>
      <c r="AW92" s="118">
        <v>7</v>
      </c>
      <c r="AX92" s="118">
        <v>8</v>
      </c>
      <c r="AY92" s="118">
        <v>9</v>
      </c>
      <c r="AZ92" s="119">
        <v>10</v>
      </c>
    </row>
    <row r="93" spans="1:52" ht="13.5" thickBot="1">
      <c r="A93" s="492"/>
      <c r="B93" s="118"/>
      <c r="C93" s="123">
        <v>11</v>
      </c>
      <c r="D93" s="118">
        <v>12</v>
      </c>
      <c r="E93" s="118">
        <v>13</v>
      </c>
      <c r="F93" s="118">
        <v>14</v>
      </c>
      <c r="G93" s="118">
        <v>15</v>
      </c>
      <c r="H93" s="118">
        <v>16</v>
      </c>
      <c r="I93" s="118">
        <v>17</v>
      </c>
      <c r="J93" s="118">
        <v>18</v>
      </c>
      <c r="K93" s="118">
        <v>19</v>
      </c>
      <c r="L93" s="118">
        <v>20</v>
      </c>
      <c r="M93" s="113"/>
      <c r="N93" s="118"/>
      <c r="O93" s="123">
        <v>11</v>
      </c>
      <c r="P93" s="118">
        <v>12</v>
      </c>
      <c r="Q93" s="118">
        <v>13</v>
      </c>
      <c r="R93" s="118">
        <v>14</v>
      </c>
      <c r="S93" s="118">
        <v>15</v>
      </c>
      <c r="T93" s="118">
        <v>16</v>
      </c>
      <c r="U93" s="118">
        <v>17</v>
      </c>
      <c r="V93" s="118">
        <v>18</v>
      </c>
      <c r="W93" s="118">
        <v>19</v>
      </c>
      <c r="X93" s="119">
        <v>20</v>
      </c>
      <c r="Y93" s="120"/>
      <c r="Z93" s="121"/>
      <c r="AA93" s="122"/>
      <c r="AB93" s="113"/>
      <c r="AC93" s="492"/>
      <c r="AD93" s="118"/>
      <c r="AE93" s="123">
        <v>11</v>
      </c>
      <c r="AF93" s="118">
        <v>12</v>
      </c>
      <c r="AG93" s="118">
        <v>13</v>
      </c>
      <c r="AH93" s="118">
        <v>14</v>
      </c>
      <c r="AI93" s="118">
        <v>15</v>
      </c>
      <c r="AJ93" s="118">
        <v>16</v>
      </c>
      <c r="AK93" s="118">
        <v>17</v>
      </c>
      <c r="AL93" s="118">
        <v>18</v>
      </c>
      <c r="AM93" s="118">
        <v>19</v>
      </c>
      <c r="AN93" s="118">
        <v>20</v>
      </c>
      <c r="AO93" s="113"/>
      <c r="AP93" s="118"/>
      <c r="AQ93" s="123">
        <v>11</v>
      </c>
      <c r="AR93" s="118">
        <v>12</v>
      </c>
      <c r="AS93" s="118">
        <v>13</v>
      </c>
      <c r="AT93" s="118">
        <v>14</v>
      </c>
      <c r="AU93" s="118">
        <v>15</v>
      </c>
      <c r="AV93" s="118">
        <v>16</v>
      </c>
      <c r="AW93" s="118">
        <v>17</v>
      </c>
      <c r="AX93" s="118">
        <v>18</v>
      </c>
      <c r="AY93" s="118">
        <v>19</v>
      </c>
      <c r="AZ93" s="119">
        <v>20</v>
      </c>
    </row>
    <row r="94" spans="1:52" ht="13.5" thickBot="1">
      <c r="A94" s="493"/>
      <c r="B94" s="124"/>
      <c r="C94" s="125">
        <v>21</v>
      </c>
      <c r="D94" s="126">
        <v>22</v>
      </c>
      <c r="E94" s="118">
        <v>23</v>
      </c>
      <c r="F94" s="118">
        <v>24</v>
      </c>
      <c r="G94" s="118">
        <v>25</v>
      </c>
      <c r="H94" s="118">
        <v>26</v>
      </c>
      <c r="I94" s="118">
        <v>27</v>
      </c>
      <c r="J94" s="118">
        <v>28</v>
      </c>
      <c r="K94" s="118">
        <v>29</v>
      </c>
      <c r="L94" s="118">
        <v>30</v>
      </c>
      <c r="M94" s="113"/>
      <c r="N94" s="124"/>
      <c r="O94" s="125">
        <v>21</v>
      </c>
      <c r="P94" s="126">
        <v>22</v>
      </c>
      <c r="Q94" s="118">
        <v>23</v>
      </c>
      <c r="R94" s="118">
        <v>24</v>
      </c>
      <c r="S94" s="118">
        <v>25</v>
      </c>
      <c r="T94" s="118">
        <v>26</v>
      </c>
      <c r="U94" s="118">
        <v>27</v>
      </c>
      <c r="V94" s="118">
        <v>28</v>
      </c>
      <c r="W94" s="118">
        <v>29</v>
      </c>
      <c r="X94" s="119">
        <v>30</v>
      </c>
      <c r="Y94" s="120"/>
      <c r="Z94" s="121"/>
      <c r="AA94" s="122"/>
      <c r="AB94" s="113"/>
      <c r="AC94" s="493"/>
      <c r="AD94" s="124"/>
      <c r="AE94" s="125">
        <v>21</v>
      </c>
      <c r="AF94" s="126">
        <v>22</v>
      </c>
      <c r="AG94" s="118">
        <v>23</v>
      </c>
      <c r="AH94" s="118">
        <v>24</v>
      </c>
      <c r="AI94" s="118">
        <v>25</v>
      </c>
      <c r="AJ94" s="118">
        <v>26</v>
      </c>
      <c r="AK94" s="118">
        <v>27</v>
      </c>
      <c r="AL94" s="118">
        <v>28</v>
      </c>
      <c r="AM94" s="118">
        <v>29</v>
      </c>
      <c r="AN94" s="118">
        <v>30</v>
      </c>
      <c r="AO94" s="113"/>
      <c r="AP94" s="124"/>
      <c r="AQ94" s="125">
        <v>21</v>
      </c>
      <c r="AR94" s="126">
        <v>22</v>
      </c>
      <c r="AS94" s="118">
        <v>23</v>
      </c>
      <c r="AT94" s="118">
        <v>24</v>
      </c>
      <c r="AU94" s="118">
        <v>25</v>
      </c>
      <c r="AV94" s="118">
        <v>26</v>
      </c>
      <c r="AW94" s="118">
        <v>27</v>
      </c>
      <c r="AX94" s="118">
        <v>28</v>
      </c>
      <c r="AY94" s="118">
        <v>29</v>
      </c>
      <c r="AZ94" s="119">
        <v>30</v>
      </c>
    </row>
    <row r="95" spans="1:52" ht="3" customHeight="1">
      <c r="A95" s="127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5"/>
      <c r="Y95" s="113"/>
      <c r="Z95" s="106"/>
      <c r="AA95" s="107"/>
      <c r="AB95" s="113"/>
      <c r="AC95" s="127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5"/>
    </row>
    <row r="96" spans="1:52" ht="12.75">
      <c r="A96" s="491" t="s">
        <v>79</v>
      </c>
      <c r="B96" s="118">
        <v>0</v>
      </c>
      <c r="C96" s="118">
        <v>1</v>
      </c>
      <c r="D96" s="118">
        <v>2</v>
      </c>
      <c r="E96" s="118">
        <v>3</v>
      </c>
      <c r="F96" s="118">
        <v>4</v>
      </c>
      <c r="G96" s="118">
        <v>5</v>
      </c>
      <c r="H96" s="118">
        <v>6</v>
      </c>
      <c r="I96" s="118">
        <v>7</v>
      </c>
      <c r="J96" s="118">
        <v>8</v>
      </c>
      <c r="K96" s="118">
        <v>9</v>
      </c>
      <c r="L96" s="118">
        <v>10</v>
      </c>
      <c r="M96" s="113"/>
      <c r="N96" s="118">
        <v>0</v>
      </c>
      <c r="O96" s="118">
        <v>1</v>
      </c>
      <c r="P96" s="118">
        <v>2</v>
      </c>
      <c r="Q96" s="118">
        <v>3</v>
      </c>
      <c r="R96" s="118">
        <v>4</v>
      </c>
      <c r="S96" s="118">
        <v>5</v>
      </c>
      <c r="T96" s="118">
        <v>6</v>
      </c>
      <c r="U96" s="118">
        <v>7</v>
      </c>
      <c r="V96" s="118">
        <v>8</v>
      </c>
      <c r="W96" s="118">
        <v>9</v>
      </c>
      <c r="X96" s="119">
        <v>10</v>
      </c>
      <c r="Y96" s="120"/>
      <c r="Z96" s="121"/>
      <c r="AA96" s="122"/>
      <c r="AB96" s="113"/>
      <c r="AC96" s="491" t="s">
        <v>79</v>
      </c>
      <c r="AD96" s="118">
        <v>0</v>
      </c>
      <c r="AE96" s="118">
        <v>1</v>
      </c>
      <c r="AF96" s="118">
        <v>2</v>
      </c>
      <c r="AG96" s="118">
        <v>3</v>
      </c>
      <c r="AH96" s="118">
        <v>4</v>
      </c>
      <c r="AI96" s="118">
        <v>5</v>
      </c>
      <c r="AJ96" s="118">
        <v>6</v>
      </c>
      <c r="AK96" s="118">
        <v>7</v>
      </c>
      <c r="AL96" s="118">
        <v>8</v>
      </c>
      <c r="AM96" s="118">
        <v>9</v>
      </c>
      <c r="AN96" s="118">
        <v>10</v>
      </c>
      <c r="AO96" s="113"/>
      <c r="AP96" s="118">
        <v>0</v>
      </c>
      <c r="AQ96" s="118">
        <v>1</v>
      </c>
      <c r="AR96" s="118">
        <v>2</v>
      </c>
      <c r="AS96" s="118">
        <v>3</v>
      </c>
      <c r="AT96" s="118">
        <v>4</v>
      </c>
      <c r="AU96" s="118">
        <v>5</v>
      </c>
      <c r="AV96" s="118">
        <v>6</v>
      </c>
      <c r="AW96" s="118">
        <v>7</v>
      </c>
      <c r="AX96" s="118">
        <v>8</v>
      </c>
      <c r="AY96" s="118">
        <v>9</v>
      </c>
      <c r="AZ96" s="119">
        <v>10</v>
      </c>
    </row>
    <row r="97" spans="1:52" ht="13.5" thickBot="1">
      <c r="A97" s="492"/>
      <c r="B97" s="118"/>
      <c r="C97" s="123">
        <v>11</v>
      </c>
      <c r="D97" s="118">
        <v>12</v>
      </c>
      <c r="E97" s="118">
        <v>13</v>
      </c>
      <c r="F97" s="118">
        <v>14</v>
      </c>
      <c r="G97" s="118">
        <v>15</v>
      </c>
      <c r="H97" s="118">
        <v>16</v>
      </c>
      <c r="I97" s="118">
        <v>17</v>
      </c>
      <c r="J97" s="118">
        <v>18</v>
      </c>
      <c r="K97" s="118">
        <v>19</v>
      </c>
      <c r="L97" s="118">
        <v>20</v>
      </c>
      <c r="M97" s="113"/>
      <c r="N97" s="118"/>
      <c r="O97" s="123">
        <v>11</v>
      </c>
      <c r="P97" s="118">
        <v>12</v>
      </c>
      <c r="Q97" s="118">
        <v>13</v>
      </c>
      <c r="R97" s="118">
        <v>14</v>
      </c>
      <c r="S97" s="118">
        <v>15</v>
      </c>
      <c r="T97" s="118">
        <v>16</v>
      </c>
      <c r="U97" s="118">
        <v>17</v>
      </c>
      <c r="V97" s="118">
        <v>18</v>
      </c>
      <c r="W97" s="118">
        <v>19</v>
      </c>
      <c r="X97" s="119">
        <v>20</v>
      </c>
      <c r="Y97" s="120"/>
      <c r="Z97" s="121"/>
      <c r="AA97" s="122"/>
      <c r="AB97" s="113"/>
      <c r="AC97" s="492"/>
      <c r="AD97" s="118"/>
      <c r="AE97" s="123">
        <v>11</v>
      </c>
      <c r="AF97" s="118">
        <v>12</v>
      </c>
      <c r="AG97" s="118">
        <v>13</v>
      </c>
      <c r="AH97" s="118">
        <v>14</v>
      </c>
      <c r="AI97" s="118">
        <v>15</v>
      </c>
      <c r="AJ97" s="118">
        <v>16</v>
      </c>
      <c r="AK97" s="118">
        <v>17</v>
      </c>
      <c r="AL97" s="118">
        <v>18</v>
      </c>
      <c r="AM97" s="118">
        <v>19</v>
      </c>
      <c r="AN97" s="118">
        <v>20</v>
      </c>
      <c r="AO97" s="113"/>
      <c r="AP97" s="118"/>
      <c r="AQ97" s="123">
        <v>11</v>
      </c>
      <c r="AR97" s="118">
        <v>12</v>
      </c>
      <c r="AS97" s="118">
        <v>13</v>
      </c>
      <c r="AT97" s="118">
        <v>14</v>
      </c>
      <c r="AU97" s="118">
        <v>15</v>
      </c>
      <c r="AV97" s="118">
        <v>16</v>
      </c>
      <c r="AW97" s="118">
        <v>17</v>
      </c>
      <c r="AX97" s="118">
        <v>18</v>
      </c>
      <c r="AY97" s="118">
        <v>19</v>
      </c>
      <c r="AZ97" s="119">
        <v>20</v>
      </c>
    </row>
    <row r="98" spans="1:52" ht="13.5" thickBot="1">
      <c r="A98" s="493"/>
      <c r="B98" s="124"/>
      <c r="C98" s="125">
        <v>21</v>
      </c>
      <c r="D98" s="126">
        <v>22</v>
      </c>
      <c r="E98" s="118">
        <v>23</v>
      </c>
      <c r="F98" s="118">
        <v>24</v>
      </c>
      <c r="G98" s="118">
        <v>25</v>
      </c>
      <c r="H98" s="118">
        <v>26</v>
      </c>
      <c r="I98" s="118">
        <v>27</v>
      </c>
      <c r="J98" s="118">
        <v>28</v>
      </c>
      <c r="K98" s="118">
        <v>29</v>
      </c>
      <c r="L98" s="118">
        <v>30</v>
      </c>
      <c r="M98" s="113"/>
      <c r="N98" s="124"/>
      <c r="O98" s="125">
        <v>21</v>
      </c>
      <c r="P98" s="126">
        <v>22</v>
      </c>
      <c r="Q98" s="118">
        <v>23</v>
      </c>
      <c r="R98" s="118">
        <v>24</v>
      </c>
      <c r="S98" s="118">
        <v>25</v>
      </c>
      <c r="T98" s="118">
        <v>26</v>
      </c>
      <c r="U98" s="118">
        <v>27</v>
      </c>
      <c r="V98" s="118">
        <v>28</v>
      </c>
      <c r="W98" s="118">
        <v>29</v>
      </c>
      <c r="X98" s="119">
        <v>30</v>
      </c>
      <c r="Y98" s="120"/>
      <c r="Z98" s="121"/>
      <c r="AA98" s="122"/>
      <c r="AB98" s="113"/>
      <c r="AC98" s="493"/>
      <c r="AD98" s="124"/>
      <c r="AE98" s="125">
        <v>21</v>
      </c>
      <c r="AF98" s="126">
        <v>22</v>
      </c>
      <c r="AG98" s="118">
        <v>23</v>
      </c>
      <c r="AH98" s="118">
        <v>24</v>
      </c>
      <c r="AI98" s="118">
        <v>25</v>
      </c>
      <c r="AJ98" s="118">
        <v>26</v>
      </c>
      <c r="AK98" s="118">
        <v>27</v>
      </c>
      <c r="AL98" s="118">
        <v>28</v>
      </c>
      <c r="AM98" s="118">
        <v>29</v>
      </c>
      <c r="AN98" s="118">
        <v>30</v>
      </c>
      <c r="AO98" s="113"/>
      <c r="AP98" s="124"/>
      <c r="AQ98" s="125">
        <v>21</v>
      </c>
      <c r="AR98" s="126">
        <v>22</v>
      </c>
      <c r="AS98" s="118">
        <v>23</v>
      </c>
      <c r="AT98" s="118">
        <v>24</v>
      </c>
      <c r="AU98" s="118">
        <v>25</v>
      </c>
      <c r="AV98" s="118">
        <v>26</v>
      </c>
      <c r="AW98" s="118">
        <v>27</v>
      </c>
      <c r="AX98" s="118">
        <v>28</v>
      </c>
      <c r="AY98" s="118">
        <v>29</v>
      </c>
      <c r="AZ98" s="119">
        <v>30</v>
      </c>
    </row>
    <row r="99" spans="1:52" ht="12.75">
      <c r="A99" s="114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5"/>
      <c r="Y99" s="113"/>
      <c r="Z99" s="121"/>
      <c r="AA99" s="122"/>
      <c r="AB99" s="113"/>
      <c r="AC99" s="114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5"/>
    </row>
    <row r="100" spans="1:52" ht="12.75">
      <c r="A100" s="128" t="s">
        <v>80</v>
      </c>
      <c r="B100" s="113"/>
      <c r="C100" s="113"/>
      <c r="D100" s="113"/>
      <c r="E100" s="113"/>
      <c r="F100" s="113"/>
      <c r="G100" s="116"/>
      <c r="H100" s="116"/>
      <c r="I100" s="129" t="s">
        <v>26</v>
      </c>
      <c r="J100" s="116"/>
      <c r="K100" s="116"/>
      <c r="L100" s="113"/>
      <c r="M100" s="130" t="s">
        <v>81</v>
      </c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5"/>
      <c r="Y100" s="113"/>
      <c r="Z100" s="121"/>
      <c r="AA100" s="122"/>
      <c r="AB100" s="113"/>
      <c r="AC100" s="128" t="s">
        <v>80</v>
      </c>
      <c r="AD100" s="113"/>
      <c r="AE100" s="113"/>
      <c r="AF100" s="113"/>
      <c r="AG100" s="113"/>
      <c r="AH100" s="113"/>
      <c r="AI100" s="116"/>
      <c r="AJ100" s="116"/>
      <c r="AK100" s="129" t="s">
        <v>26</v>
      </c>
      <c r="AL100" s="116"/>
      <c r="AM100" s="116"/>
      <c r="AN100" s="113"/>
      <c r="AO100" s="130" t="s">
        <v>81</v>
      </c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5"/>
    </row>
    <row r="101" spans="1:52" ht="12.75">
      <c r="A101" s="114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5"/>
      <c r="Y101" s="113"/>
      <c r="Z101" s="121"/>
      <c r="AA101" s="122"/>
      <c r="AB101" s="113"/>
      <c r="AC101" s="114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5"/>
    </row>
    <row r="102" spans="1:52" ht="12.75">
      <c r="A102" s="128" t="s">
        <v>82</v>
      </c>
      <c r="B102" s="113"/>
      <c r="C102" s="113"/>
      <c r="D102" s="149" t="str">
        <f>Los!$C$26</f>
        <v>TJ Sokol Vodňany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5"/>
      <c r="Y102" s="113"/>
      <c r="Z102" s="121"/>
      <c r="AA102" s="122"/>
      <c r="AB102" s="113"/>
      <c r="AC102" s="128" t="s">
        <v>82</v>
      </c>
      <c r="AD102" s="113"/>
      <c r="AE102" s="113"/>
      <c r="AF102" s="149" t="str">
        <f>Los!$C$26</f>
        <v>TJ Sokol Vodňany</v>
      </c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5"/>
    </row>
    <row r="103" spans="1:52" ht="13.5" thickBot="1">
      <c r="A103" s="131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3"/>
      <c r="Y103" s="113"/>
      <c r="Z103" s="121"/>
      <c r="AA103" s="122"/>
      <c r="AB103" s="113"/>
      <c r="AC103" s="131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3"/>
    </row>
    <row r="104" spans="1:52" ht="8.25" customHeight="1">
      <c r="A104" s="134" t="s">
        <v>83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21"/>
      <c r="AA104" s="122"/>
      <c r="AB104" s="113"/>
      <c r="AC104" s="134" t="s">
        <v>83</v>
      </c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4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</row>
  </sheetData>
  <sheetProtection/>
  <mergeCells count="24"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  <mergeCell ref="A34:A36"/>
    <mergeCell ref="AC34:AC36"/>
    <mergeCell ref="A7:A9"/>
    <mergeCell ref="AC7:AC9"/>
    <mergeCell ref="A11:A13"/>
    <mergeCell ref="AC11:AC13"/>
    <mergeCell ref="A15:A17"/>
    <mergeCell ref="AC15:AC17"/>
    <mergeCell ref="A88:A90"/>
    <mergeCell ref="AC88:AC90"/>
    <mergeCell ref="A92:A94"/>
    <mergeCell ref="AC92:AC94"/>
    <mergeCell ref="A96:A98"/>
    <mergeCell ref="AC96:AC98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S4" sqref="S4"/>
    </sheetView>
  </sheetViews>
  <sheetFormatPr defaultColWidth="9.00390625" defaultRowHeight="12.75"/>
  <cols>
    <col min="1" max="1" width="6.875" style="105" customWidth="1"/>
    <col min="2" max="12" width="2.75390625" style="105" customWidth="1"/>
    <col min="13" max="13" width="4.375" style="105" customWidth="1"/>
    <col min="14" max="24" width="2.75390625" style="105" customWidth="1"/>
    <col min="25" max="28" width="4.75390625" style="105" customWidth="1"/>
    <col min="29" max="29" width="6.875" style="105" customWidth="1"/>
    <col min="30" max="40" width="2.75390625" style="105" customWidth="1"/>
    <col min="41" max="41" width="4.375" style="105" customWidth="1"/>
    <col min="42" max="52" width="2.75390625" style="105" customWidth="1"/>
    <col min="53" max="16384" width="9.125" style="105" customWidth="1"/>
  </cols>
  <sheetData>
    <row r="2" spans="1:47" ht="13.5" thickBot="1">
      <c r="A2" s="105" t="str">
        <f>Los!B39</f>
        <v>II. LIGA JIŽNÍ ČECHY</v>
      </c>
      <c r="D2" s="105" t="str">
        <f>Los!C39</f>
        <v>3. Kolo</v>
      </c>
      <c r="S2" s="105" t="str">
        <f>Los!B40</f>
        <v>smíšená čtyřhra</v>
      </c>
      <c r="V2" s="148"/>
      <c r="W2" s="148"/>
      <c r="Z2" s="106"/>
      <c r="AA2" s="107"/>
      <c r="AC2" s="105" t="str">
        <f>A2</f>
        <v>II. LIGA JIŽNÍ ČECHY</v>
      </c>
      <c r="AF2" s="105" t="str">
        <f>D2</f>
        <v>3. Kolo</v>
      </c>
      <c r="AU2" s="105" t="str">
        <f>Los!B41</f>
        <v>2. čtyřhra mužů</v>
      </c>
    </row>
    <row r="3" spans="1:52" ht="22.5" customHeight="1">
      <c r="A3" s="150" t="s">
        <v>30</v>
      </c>
      <c r="B3" s="108" t="s">
        <v>84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 t="s">
        <v>75</v>
      </c>
      <c r="S3" s="109"/>
      <c r="T3" s="109"/>
      <c r="U3" s="111"/>
      <c r="V3" s="111"/>
      <c r="W3" s="111"/>
      <c r="X3" s="112"/>
      <c r="Y3" s="113"/>
      <c r="Z3" s="106"/>
      <c r="AA3" s="107"/>
      <c r="AB3" s="113"/>
      <c r="AC3" s="150" t="str">
        <f>A3</f>
        <v>1-4</v>
      </c>
      <c r="AD3" s="108" t="s">
        <v>85</v>
      </c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10" t="s">
        <v>75</v>
      </c>
      <c r="AU3" s="109"/>
      <c r="AV3" s="109"/>
      <c r="AW3" s="111"/>
      <c r="AX3" s="111"/>
      <c r="AY3" s="111"/>
      <c r="AZ3" s="112"/>
    </row>
    <row r="4" spans="1:52" ht="12.75">
      <c r="A4" s="152" t="s">
        <v>93</v>
      </c>
      <c r="B4" s="113"/>
      <c r="C4" s="113" t="str">
        <f>'1-4'!C3</f>
        <v>SK Badminton Tábor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 t="str">
        <f>'1-4'!C4</f>
        <v>TJ Sokol Křemže "B"</v>
      </c>
      <c r="O4" s="113"/>
      <c r="P4" s="113"/>
      <c r="Q4" s="113"/>
      <c r="R4" s="113"/>
      <c r="S4" s="113"/>
      <c r="T4" s="113"/>
      <c r="U4" s="113"/>
      <c r="V4" s="113"/>
      <c r="W4" s="113"/>
      <c r="X4" s="115"/>
      <c r="Y4" s="113"/>
      <c r="Z4" s="106"/>
      <c r="AA4" s="107"/>
      <c r="AB4" s="113"/>
      <c r="AC4" s="152" t="str">
        <f>A4</f>
        <v>IV. kolo</v>
      </c>
      <c r="AD4" s="113"/>
      <c r="AE4" s="113" t="str">
        <f>C4</f>
        <v>SK Badminton Tábor</v>
      </c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 t="str">
        <f>N4</f>
        <v>TJ Sokol Křemže "B"</v>
      </c>
      <c r="AQ4" s="113"/>
      <c r="AR4" s="113"/>
      <c r="AS4" s="113"/>
      <c r="AT4" s="113"/>
      <c r="AU4" s="113"/>
      <c r="AV4" s="113"/>
      <c r="AW4" s="113"/>
      <c r="AX4" s="113"/>
      <c r="AY4" s="113"/>
      <c r="AZ4" s="115"/>
    </row>
    <row r="5" spans="1:52" ht="15.75">
      <c r="A5" s="147" t="s">
        <v>76</v>
      </c>
      <c r="B5" s="153" t="str">
        <f>'1-4'!B8</f>
        <v>Kavan, Kočová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 t="s">
        <v>26</v>
      </c>
      <c r="N5" s="153" t="str">
        <f>'1-4'!C8</f>
        <v>Fošum, Motejlová</v>
      </c>
      <c r="O5" s="116"/>
      <c r="P5" s="116"/>
      <c r="Q5" s="116"/>
      <c r="R5" s="116"/>
      <c r="S5" s="116"/>
      <c r="T5" s="116"/>
      <c r="U5" s="116"/>
      <c r="V5" s="116"/>
      <c r="W5" s="116"/>
      <c r="X5" s="115"/>
      <c r="Y5" s="113"/>
      <c r="Z5" s="106"/>
      <c r="AA5" s="107"/>
      <c r="AB5" s="113"/>
      <c r="AC5" s="147" t="s">
        <v>76</v>
      </c>
      <c r="AD5" s="154" t="str">
        <f>'1-4'!B9</f>
        <v>Multuš, Kadeřávek David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6" t="s">
        <v>26</v>
      </c>
      <c r="AP5" s="154" t="str">
        <f>'1-4'!C9</f>
        <v>Steinbauer, Holeček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5"/>
    </row>
    <row r="6" spans="1:52" ht="12.75">
      <c r="A6" s="114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5"/>
      <c r="Y6" s="113"/>
      <c r="Z6" s="106"/>
      <c r="AA6" s="107"/>
      <c r="AB6" s="113"/>
      <c r="AC6" s="114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5"/>
    </row>
    <row r="7" spans="1:52" ht="12.75">
      <c r="A7" s="491" t="s">
        <v>77</v>
      </c>
      <c r="B7" s="118">
        <v>0</v>
      </c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  <c r="I7" s="118">
        <v>7</v>
      </c>
      <c r="J7" s="118">
        <v>8</v>
      </c>
      <c r="K7" s="118">
        <v>9</v>
      </c>
      <c r="L7" s="118">
        <v>10</v>
      </c>
      <c r="M7" s="113"/>
      <c r="N7" s="118">
        <v>0</v>
      </c>
      <c r="O7" s="118">
        <v>1</v>
      </c>
      <c r="P7" s="118">
        <v>2</v>
      </c>
      <c r="Q7" s="118">
        <v>3</v>
      </c>
      <c r="R7" s="118">
        <v>4</v>
      </c>
      <c r="S7" s="118">
        <v>5</v>
      </c>
      <c r="T7" s="118">
        <v>6</v>
      </c>
      <c r="U7" s="118">
        <v>7</v>
      </c>
      <c r="V7" s="118">
        <v>8</v>
      </c>
      <c r="W7" s="118">
        <v>9</v>
      </c>
      <c r="X7" s="119">
        <v>10</v>
      </c>
      <c r="Y7" s="120"/>
      <c r="Z7" s="121"/>
      <c r="AA7" s="122"/>
      <c r="AB7" s="113"/>
      <c r="AC7" s="491" t="s">
        <v>77</v>
      </c>
      <c r="AD7" s="118">
        <v>0</v>
      </c>
      <c r="AE7" s="118">
        <v>1</v>
      </c>
      <c r="AF7" s="118">
        <v>2</v>
      </c>
      <c r="AG7" s="118">
        <v>3</v>
      </c>
      <c r="AH7" s="118">
        <v>4</v>
      </c>
      <c r="AI7" s="118">
        <v>5</v>
      </c>
      <c r="AJ7" s="118">
        <v>6</v>
      </c>
      <c r="AK7" s="118">
        <v>7</v>
      </c>
      <c r="AL7" s="118">
        <v>8</v>
      </c>
      <c r="AM7" s="118">
        <v>9</v>
      </c>
      <c r="AN7" s="118">
        <v>10</v>
      </c>
      <c r="AO7" s="113"/>
      <c r="AP7" s="118">
        <v>0</v>
      </c>
      <c r="AQ7" s="118">
        <v>1</v>
      </c>
      <c r="AR7" s="118">
        <v>2</v>
      </c>
      <c r="AS7" s="118">
        <v>3</v>
      </c>
      <c r="AT7" s="118">
        <v>4</v>
      </c>
      <c r="AU7" s="118">
        <v>5</v>
      </c>
      <c r="AV7" s="118">
        <v>6</v>
      </c>
      <c r="AW7" s="118">
        <v>7</v>
      </c>
      <c r="AX7" s="118">
        <v>8</v>
      </c>
      <c r="AY7" s="118">
        <v>9</v>
      </c>
      <c r="AZ7" s="119">
        <v>10</v>
      </c>
    </row>
    <row r="8" spans="1:52" ht="13.5" thickBot="1">
      <c r="A8" s="492"/>
      <c r="B8" s="118"/>
      <c r="C8" s="123">
        <v>11</v>
      </c>
      <c r="D8" s="118">
        <v>12</v>
      </c>
      <c r="E8" s="118">
        <v>13</v>
      </c>
      <c r="F8" s="118">
        <v>14</v>
      </c>
      <c r="G8" s="118">
        <v>15</v>
      </c>
      <c r="H8" s="118">
        <v>16</v>
      </c>
      <c r="I8" s="118">
        <v>17</v>
      </c>
      <c r="J8" s="118">
        <v>18</v>
      </c>
      <c r="K8" s="118">
        <v>19</v>
      </c>
      <c r="L8" s="118">
        <v>20</v>
      </c>
      <c r="M8" s="113"/>
      <c r="N8" s="118"/>
      <c r="O8" s="123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9">
        <v>20</v>
      </c>
      <c r="Y8" s="120"/>
      <c r="Z8" s="121"/>
      <c r="AA8" s="122"/>
      <c r="AB8" s="113"/>
      <c r="AC8" s="492"/>
      <c r="AD8" s="118"/>
      <c r="AE8" s="123">
        <v>11</v>
      </c>
      <c r="AF8" s="118">
        <v>12</v>
      </c>
      <c r="AG8" s="118">
        <v>13</v>
      </c>
      <c r="AH8" s="118">
        <v>14</v>
      </c>
      <c r="AI8" s="118">
        <v>15</v>
      </c>
      <c r="AJ8" s="118">
        <v>16</v>
      </c>
      <c r="AK8" s="118">
        <v>17</v>
      </c>
      <c r="AL8" s="118">
        <v>18</v>
      </c>
      <c r="AM8" s="118">
        <v>19</v>
      </c>
      <c r="AN8" s="118">
        <v>20</v>
      </c>
      <c r="AO8" s="113"/>
      <c r="AP8" s="118"/>
      <c r="AQ8" s="123">
        <v>11</v>
      </c>
      <c r="AR8" s="118">
        <v>12</v>
      </c>
      <c r="AS8" s="118">
        <v>13</v>
      </c>
      <c r="AT8" s="118">
        <v>14</v>
      </c>
      <c r="AU8" s="118">
        <v>15</v>
      </c>
      <c r="AV8" s="118">
        <v>16</v>
      </c>
      <c r="AW8" s="118">
        <v>17</v>
      </c>
      <c r="AX8" s="118">
        <v>18</v>
      </c>
      <c r="AY8" s="118">
        <v>19</v>
      </c>
      <c r="AZ8" s="119">
        <v>20</v>
      </c>
    </row>
    <row r="9" spans="1:52" ht="13.5" thickBot="1">
      <c r="A9" s="493"/>
      <c r="B9" s="124"/>
      <c r="C9" s="125">
        <v>21</v>
      </c>
      <c r="D9" s="126">
        <v>22</v>
      </c>
      <c r="E9" s="118">
        <v>23</v>
      </c>
      <c r="F9" s="118">
        <v>24</v>
      </c>
      <c r="G9" s="118">
        <v>25</v>
      </c>
      <c r="H9" s="118">
        <v>26</v>
      </c>
      <c r="I9" s="118">
        <v>27</v>
      </c>
      <c r="J9" s="118">
        <v>28</v>
      </c>
      <c r="K9" s="118">
        <v>29</v>
      </c>
      <c r="L9" s="118">
        <v>30</v>
      </c>
      <c r="M9" s="113"/>
      <c r="N9" s="124"/>
      <c r="O9" s="125">
        <v>21</v>
      </c>
      <c r="P9" s="126">
        <v>22</v>
      </c>
      <c r="Q9" s="118">
        <v>23</v>
      </c>
      <c r="R9" s="118">
        <v>24</v>
      </c>
      <c r="S9" s="118">
        <v>25</v>
      </c>
      <c r="T9" s="118">
        <v>26</v>
      </c>
      <c r="U9" s="118">
        <v>27</v>
      </c>
      <c r="V9" s="118">
        <v>28</v>
      </c>
      <c r="W9" s="118">
        <v>29</v>
      </c>
      <c r="X9" s="119">
        <v>30</v>
      </c>
      <c r="Y9" s="120"/>
      <c r="Z9" s="121"/>
      <c r="AA9" s="122"/>
      <c r="AB9" s="113"/>
      <c r="AC9" s="493"/>
      <c r="AD9" s="124"/>
      <c r="AE9" s="125">
        <v>21</v>
      </c>
      <c r="AF9" s="126">
        <v>22</v>
      </c>
      <c r="AG9" s="118">
        <v>23</v>
      </c>
      <c r="AH9" s="118">
        <v>24</v>
      </c>
      <c r="AI9" s="118">
        <v>25</v>
      </c>
      <c r="AJ9" s="118">
        <v>26</v>
      </c>
      <c r="AK9" s="118">
        <v>27</v>
      </c>
      <c r="AL9" s="118">
        <v>28</v>
      </c>
      <c r="AM9" s="118">
        <v>29</v>
      </c>
      <c r="AN9" s="118">
        <v>30</v>
      </c>
      <c r="AO9" s="113"/>
      <c r="AP9" s="124"/>
      <c r="AQ9" s="125">
        <v>21</v>
      </c>
      <c r="AR9" s="126">
        <v>22</v>
      </c>
      <c r="AS9" s="118">
        <v>23</v>
      </c>
      <c r="AT9" s="118">
        <v>24</v>
      </c>
      <c r="AU9" s="118">
        <v>25</v>
      </c>
      <c r="AV9" s="118">
        <v>26</v>
      </c>
      <c r="AW9" s="118">
        <v>27</v>
      </c>
      <c r="AX9" s="118">
        <v>28</v>
      </c>
      <c r="AY9" s="118">
        <v>29</v>
      </c>
      <c r="AZ9" s="119">
        <v>30</v>
      </c>
    </row>
    <row r="10" spans="1:52" ht="3" customHeight="1">
      <c r="A10" s="127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5"/>
      <c r="Y10" s="113"/>
      <c r="Z10" s="106"/>
      <c r="AA10" s="107"/>
      <c r="AB10" s="113"/>
      <c r="AC10" s="127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5"/>
    </row>
    <row r="11" spans="1:52" ht="12.75">
      <c r="A11" s="491" t="s">
        <v>78</v>
      </c>
      <c r="B11" s="118">
        <v>0</v>
      </c>
      <c r="C11" s="118">
        <v>1</v>
      </c>
      <c r="D11" s="118">
        <v>2</v>
      </c>
      <c r="E11" s="118">
        <v>3</v>
      </c>
      <c r="F11" s="118">
        <v>4</v>
      </c>
      <c r="G11" s="118">
        <v>5</v>
      </c>
      <c r="H11" s="118">
        <v>6</v>
      </c>
      <c r="I11" s="118">
        <v>7</v>
      </c>
      <c r="J11" s="118">
        <v>8</v>
      </c>
      <c r="K11" s="118">
        <v>9</v>
      </c>
      <c r="L11" s="118">
        <v>10</v>
      </c>
      <c r="M11" s="113"/>
      <c r="N11" s="118">
        <v>0</v>
      </c>
      <c r="O11" s="118">
        <v>1</v>
      </c>
      <c r="P11" s="118">
        <v>2</v>
      </c>
      <c r="Q11" s="118">
        <v>3</v>
      </c>
      <c r="R11" s="118">
        <v>4</v>
      </c>
      <c r="S11" s="118">
        <v>5</v>
      </c>
      <c r="T11" s="118">
        <v>6</v>
      </c>
      <c r="U11" s="118">
        <v>7</v>
      </c>
      <c r="V11" s="118">
        <v>8</v>
      </c>
      <c r="W11" s="118">
        <v>9</v>
      </c>
      <c r="X11" s="119">
        <v>10</v>
      </c>
      <c r="Y11" s="120"/>
      <c r="Z11" s="121"/>
      <c r="AA11" s="122"/>
      <c r="AB11" s="113"/>
      <c r="AC11" s="491" t="s">
        <v>78</v>
      </c>
      <c r="AD11" s="118">
        <v>0</v>
      </c>
      <c r="AE11" s="118">
        <v>1</v>
      </c>
      <c r="AF11" s="118">
        <v>2</v>
      </c>
      <c r="AG11" s="118">
        <v>3</v>
      </c>
      <c r="AH11" s="118">
        <v>4</v>
      </c>
      <c r="AI11" s="118">
        <v>5</v>
      </c>
      <c r="AJ11" s="118">
        <v>6</v>
      </c>
      <c r="AK11" s="118">
        <v>7</v>
      </c>
      <c r="AL11" s="118">
        <v>8</v>
      </c>
      <c r="AM11" s="118">
        <v>9</v>
      </c>
      <c r="AN11" s="118">
        <v>10</v>
      </c>
      <c r="AO11" s="113"/>
      <c r="AP11" s="118">
        <v>0</v>
      </c>
      <c r="AQ11" s="118">
        <v>1</v>
      </c>
      <c r="AR11" s="118">
        <v>2</v>
      </c>
      <c r="AS11" s="118">
        <v>3</v>
      </c>
      <c r="AT11" s="118">
        <v>4</v>
      </c>
      <c r="AU11" s="118">
        <v>5</v>
      </c>
      <c r="AV11" s="118">
        <v>6</v>
      </c>
      <c r="AW11" s="118">
        <v>7</v>
      </c>
      <c r="AX11" s="118">
        <v>8</v>
      </c>
      <c r="AY11" s="118">
        <v>9</v>
      </c>
      <c r="AZ11" s="119">
        <v>10</v>
      </c>
    </row>
    <row r="12" spans="1:52" ht="13.5" thickBot="1">
      <c r="A12" s="492"/>
      <c r="B12" s="118"/>
      <c r="C12" s="123">
        <v>11</v>
      </c>
      <c r="D12" s="118">
        <v>12</v>
      </c>
      <c r="E12" s="118">
        <v>13</v>
      </c>
      <c r="F12" s="118">
        <v>14</v>
      </c>
      <c r="G12" s="118">
        <v>15</v>
      </c>
      <c r="H12" s="118">
        <v>16</v>
      </c>
      <c r="I12" s="118">
        <v>17</v>
      </c>
      <c r="J12" s="118">
        <v>18</v>
      </c>
      <c r="K12" s="118">
        <v>19</v>
      </c>
      <c r="L12" s="118">
        <v>20</v>
      </c>
      <c r="M12" s="113"/>
      <c r="N12" s="118"/>
      <c r="O12" s="123">
        <v>11</v>
      </c>
      <c r="P12" s="118">
        <v>12</v>
      </c>
      <c r="Q12" s="118">
        <v>13</v>
      </c>
      <c r="R12" s="118">
        <v>14</v>
      </c>
      <c r="S12" s="118">
        <v>15</v>
      </c>
      <c r="T12" s="118">
        <v>16</v>
      </c>
      <c r="U12" s="118">
        <v>17</v>
      </c>
      <c r="V12" s="118">
        <v>18</v>
      </c>
      <c r="W12" s="118">
        <v>19</v>
      </c>
      <c r="X12" s="119">
        <v>20</v>
      </c>
      <c r="Y12" s="120"/>
      <c r="Z12" s="121"/>
      <c r="AA12" s="122"/>
      <c r="AB12" s="113"/>
      <c r="AC12" s="492"/>
      <c r="AD12" s="118"/>
      <c r="AE12" s="123">
        <v>11</v>
      </c>
      <c r="AF12" s="118">
        <v>12</v>
      </c>
      <c r="AG12" s="118">
        <v>13</v>
      </c>
      <c r="AH12" s="118">
        <v>14</v>
      </c>
      <c r="AI12" s="118">
        <v>15</v>
      </c>
      <c r="AJ12" s="118">
        <v>16</v>
      </c>
      <c r="AK12" s="118">
        <v>17</v>
      </c>
      <c r="AL12" s="118">
        <v>18</v>
      </c>
      <c r="AM12" s="118">
        <v>19</v>
      </c>
      <c r="AN12" s="118">
        <v>20</v>
      </c>
      <c r="AO12" s="113"/>
      <c r="AP12" s="118"/>
      <c r="AQ12" s="123">
        <v>11</v>
      </c>
      <c r="AR12" s="118">
        <v>12</v>
      </c>
      <c r="AS12" s="118">
        <v>13</v>
      </c>
      <c r="AT12" s="118">
        <v>14</v>
      </c>
      <c r="AU12" s="118">
        <v>15</v>
      </c>
      <c r="AV12" s="118">
        <v>16</v>
      </c>
      <c r="AW12" s="118">
        <v>17</v>
      </c>
      <c r="AX12" s="118">
        <v>18</v>
      </c>
      <c r="AY12" s="118">
        <v>19</v>
      </c>
      <c r="AZ12" s="119">
        <v>20</v>
      </c>
    </row>
    <row r="13" spans="1:52" ht="13.5" thickBot="1">
      <c r="A13" s="493"/>
      <c r="B13" s="124"/>
      <c r="C13" s="125">
        <v>21</v>
      </c>
      <c r="D13" s="126">
        <v>22</v>
      </c>
      <c r="E13" s="118">
        <v>23</v>
      </c>
      <c r="F13" s="118">
        <v>24</v>
      </c>
      <c r="G13" s="118">
        <v>25</v>
      </c>
      <c r="H13" s="118">
        <v>26</v>
      </c>
      <c r="I13" s="118">
        <v>27</v>
      </c>
      <c r="J13" s="118">
        <v>28</v>
      </c>
      <c r="K13" s="118">
        <v>29</v>
      </c>
      <c r="L13" s="118">
        <v>30</v>
      </c>
      <c r="M13" s="113"/>
      <c r="N13" s="124"/>
      <c r="O13" s="125">
        <v>21</v>
      </c>
      <c r="P13" s="126">
        <v>22</v>
      </c>
      <c r="Q13" s="118">
        <v>23</v>
      </c>
      <c r="R13" s="118">
        <v>24</v>
      </c>
      <c r="S13" s="118">
        <v>25</v>
      </c>
      <c r="T13" s="118">
        <v>26</v>
      </c>
      <c r="U13" s="118">
        <v>27</v>
      </c>
      <c r="V13" s="118">
        <v>28</v>
      </c>
      <c r="W13" s="118">
        <v>29</v>
      </c>
      <c r="X13" s="119">
        <v>30</v>
      </c>
      <c r="Y13" s="120"/>
      <c r="Z13" s="121"/>
      <c r="AA13" s="122"/>
      <c r="AB13" s="113"/>
      <c r="AC13" s="493"/>
      <c r="AD13" s="124"/>
      <c r="AE13" s="125">
        <v>21</v>
      </c>
      <c r="AF13" s="126">
        <v>22</v>
      </c>
      <c r="AG13" s="118">
        <v>23</v>
      </c>
      <c r="AH13" s="118">
        <v>24</v>
      </c>
      <c r="AI13" s="118">
        <v>25</v>
      </c>
      <c r="AJ13" s="118">
        <v>26</v>
      </c>
      <c r="AK13" s="118">
        <v>27</v>
      </c>
      <c r="AL13" s="118">
        <v>28</v>
      </c>
      <c r="AM13" s="118">
        <v>29</v>
      </c>
      <c r="AN13" s="118">
        <v>30</v>
      </c>
      <c r="AO13" s="113"/>
      <c r="AP13" s="124"/>
      <c r="AQ13" s="125">
        <v>21</v>
      </c>
      <c r="AR13" s="126">
        <v>22</v>
      </c>
      <c r="AS13" s="118">
        <v>23</v>
      </c>
      <c r="AT13" s="118">
        <v>24</v>
      </c>
      <c r="AU13" s="118">
        <v>25</v>
      </c>
      <c r="AV13" s="118">
        <v>26</v>
      </c>
      <c r="AW13" s="118">
        <v>27</v>
      </c>
      <c r="AX13" s="118">
        <v>28</v>
      </c>
      <c r="AY13" s="118">
        <v>29</v>
      </c>
      <c r="AZ13" s="119">
        <v>30</v>
      </c>
    </row>
    <row r="14" spans="1:52" ht="3" customHeight="1">
      <c r="A14" s="127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5"/>
      <c r="Y14" s="113"/>
      <c r="Z14" s="106"/>
      <c r="AA14" s="107"/>
      <c r="AB14" s="113"/>
      <c r="AC14" s="127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5"/>
    </row>
    <row r="15" spans="1:52" ht="12.75">
      <c r="A15" s="491" t="s">
        <v>79</v>
      </c>
      <c r="B15" s="118">
        <v>0</v>
      </c>
      <c r="C15" s="118">
        <v>1</v>
      </c>
      <c r="D15" s="118">
        <v>2</v>
      </c>
      <c r="E15" s="118">
        <v>3</v>
      </c>
      <c r="F15" s="118">
        <v>4</v>
      </c>
      <c r="G15" s="118">
        <v>5</v>
      </c>
      <c r="H15" s="118">
        <v>6</v>
      </c>
      <c r="I15" s="118">
        <v>7</v>
      </c>
      <c r="J15" s="118">
        <v>8</v>
      </c>
      <c r="K15" s="118">
        <v>9</v>
      </c>
      <c r="L15" s="118">
        <v>10</v>
      </c>
      <c r="M15" s="113"/>
      <c r="N15" s="118">
        <v>0</v>
      </c>
      <c r="O15" s="118">
        <v>1</v>
      </c>
      <c r="P15" s="118">
        <v>2</v>
      </c>
      <c r="Q15" s="118">
        <v>3</v>
      </c>
      <c r="R15" s="118">
        <v>4</v>
      </c>
      <c r="S15" s="118">
        <v>5</v>
      </c>
      <c r="T15" s="118">
        <v>6</v>
      </c>
      <c r="U15" s="118">
        <v>7</v>
      </c>
      <c r="V15" s="118">
        <v>8</v>
      </c>
      <c r="W15" s="118">
        <v>9</v>
      </c>
      <c r="X15" s="119">
        <v>10</v>
      </c>
      <c r="Y15" s="120"/>
      <c r="Z15" s="121"/>
      <c r="AA15" s="122"/>
      <c r="AB15" s="113"/>
      <c r="AC15" s="491" t="s">
        <v>79</v>
      </c>
      <c r="AD15" s="118">
        <v>0</v>
      </c>
      <c r="AE15" s="118">
        <v>1</v>
      </c>
      <c r="AF15" s="118">
        <v>2</v>
      </c>
      <c r="AG15" s="118">
        <v>3</v>
      </c>
      <c r="AH15" s="118">
        <v>4</v>
      </c>
      <c r="AI15" s="118">
        <v>5</v>
      </c>
      <c r="AJ15" s="118">
        <v>6</v>
      </c>
      <c r="AK15" s="118">
        <v>7</v>
      </c>
      <c r="AL15" s="118">
        <v>8</v>
      </c>
      <c r="AM15" s="118">
        <v>9</v>
      </c>
      <c r="AN15" s="118">
        <v>10</v>
      </c>
      <c r="AO15" s="113"/>
      <c r="AP15" s="118">
        <v>0</v>
      </c>
      <c r="AQ15" s="118">
        <v>1</v>
      </c>
      <c r="AR15" s="118">
        <v>2</v>
      </c>
      <c r="AS15" s="118">
        <v>3</v>
      </c>
      <c r="AT15" s="118">
        <v>4</v>
      </c>
      <c r="AU15" s="118">
        <v>5</v>
      </c>
      <c r="AV15" s="118">
        <v>6</v>
      </c>
      <c r="AW15" s="118">
        <v>7</v>
      </c>
      <c r="AX15" s="118">
        <v>8</v>
      </c>
      <c r="AY15" s="118">
        <v>9</v>
      </c>
      <c r="AZ15" s="119">
        <v>10</v>
      </c>
    </row>
    <row r="16" spans="1:52" ht="13.5" thickBot="1">
      <c r="A16" s="492"/>
      <c r="B16" s="118"/>
      <c r="C16" s="123">
        <v>11</v>
      </c>
      <c r="D16" s="118">
        <v>12</v>
      </c>
      <c r="E16" s="118">
        <v>13</v>
      </c>
      <c r="F16" s="118">
        <v>14</v>
      </c>
      <c r="G16" s="118">
        <v>15</v>
      </c>
      <c r="H16" s="118">
        <v>16</v>
      </c>
      <c r="I16" s="118">
        <v>17</v>
      </c>
      <c r="J16" s="118">
        <v>18</v>
      </c>
      <c r="K16" s="118">
        <v>19</v>
      </c>
      <c r="L16" s="118">
        <v>20</v>
      </c>
      <c r="M16" s="113"/>
      <c r="N16" s="118"/>
      <c r="O16" s="123">
        <v>11</v>
      </c>
      <c r="P16" s="118">
        <v>12</v>
      </c>
      <c r="Q16" s="118">
        <v>13</v>
      </c>
      <c r="R16" s="118">
        <v>14</v>
      </c>
      <c r="S16" s="118">
        <v>15</v>
      </c>
      <c r="T16" s="118">
        <v>16</v>
      </c>
      <c r="U16" s="118">
        <v>17</v>
      </c>
      <c r="V16" s="118">
        <v>18</v>
      </c>
      <c r="W16" s="118">
        <v>19</v>
      </c>
      <c r="X16" s="119">
        <v>20</v>
      </c>
      <c r="Y16" s="120"/>
      <c r="Z16" s="121"/>
      <c r="AA16" s="122"/>
      <c r="AB16" s="113"/>
      <c r="AC16" s="492"/>
      <c r="AD16" s="118"/>
      <c r="AE16" s="123">
        <v>11</v>
      </c>
      <c r="AF16" s="118">
        <v>12</v>
      </c>
      <c r="AG16" s="118">
        <v>13</v>
      </c>
      <c r="AH16" s="118">
        <v>14</v>
      </c>
      <c r="AI16" s="118">
        <v>15</v>
      </c>
      <c r="AJ16" s="118">
        <v>16</v>
      </c>
      <c r="AK16" s="118">
        <v>17</v>
      </c>
      <c r="AL16" s="118">
        <v>18</v>
      </c>
      <c r="AM16" s="118">
        <v>19</v>
      </c>
      <c r="AN16" s="118">
        <v>20</v>
      </c>
      <c r="AO16" s="113"/>
      <c r="AP16" s="118"/>
      <c r="AQ16" s="123">
        <v>11</v>
      </c>
      <c r="AR16" s="118">
        <v>12</v>
      </c>
      <c r="AS16" s="118">
        <v>13</v>
      </c>
      <c r="AT16" s="118">
        <v>14</v>
      </c>
      <c r="AU16" s="118">
        <v>15</v>
      </c>
      <c r="AV16" s="118">
        <v>16</v>
      </c>
      <c r="AW16" s="118">
        <v>17</v>
      </c>
      <c r="AX16" s="118">
        <v>18</v>
      </c>
      <c r="AY16" s="118">
        <v>19</v>
      </c>
      <c r="AZ16" s="119">
        <v>20</v>
      </c>
    </row>
    <row r="17" spans="1:52" ht="13.5" thickBot="1">
      <c r="A17" s="493"/>
      <c r="B17" s="124"/>
      <c r="C17" s="125">
        <v>21</v>
      </c>
      <c r="D17" s="126">
        <v>22</v>
      </c>
      <c r="E17" s="118">
        <v>23</v>
      </c>
      <c r="F17" s="118">
        <v>24</v>
      </c>
      <c r="G17" s="118">
        <v>25</v>
      </c>
      <c r="H17" s="118">
        <v>26</v>
      </c>
      <c r="I17" s="118">
        <v>27</v>
      </c>
      <c r="J17" s="118">
        <v>28</v>
      </c>
      <c r="K17" s="118">
        <v>29</v>
      </c>
      <c r="L17" s="118">
        <v>30</v>
      </c>
      <c r="M17" s="113"/>
      <c r="N17" s="124"/>
      <c r="O17" s="125">
        <v>21</v>
      </c>
      <c r="P17" s="126">
        <v>22</v>
      </c>
      <c r="Q17" s="118">
        <v>23</v>
      </c>
      <c r="R17" s="118">
        <v>24</v>
      </c>
      <c r="S17" s="118">
        <v>25</v>
      </c>
      <c r="T17" s="118">
        <v>26</v>
      </c>
      <c r="U17" s="118">
        <v>27</v>
      </c>
      <c r="V17" s="118">
        <v>28</v>
      </c>
      <c r="W17" s="118">
        <v>29</v>
      </c>
      <c r="X17" s="119">
        <v>30</v>
      </c>
      <c r="Y17" s="120"/>
      <c r="Z17" s="121"/>
      <c r="AA17" s="122"/>
      <c r="AB17" s="113"/>
      <c r="AC17" s="493"/>
      <c r="AD17" s="124"/>
      <c r="AE17" s="125">
        <v>21</v>
      </c>
      <c r="AF17" s="126">
        <v>22</v>
      </c>
      <c r="AG17" s="118">
        <v>23</v>
      </c>
      <c r="AH17" s="118">
        <v>24</v>
      </c>
      <c r="AI17" s="118">
        <v>25</v>
      </c>
      <c r="AJ17" s="118">
        <v>26</v>
      </c>
      <c r="AK17" s="118">
        <v>27</v>
      </c>
      <c r="AL17" s="118">
        <v>28</v>
      </c>
      <c r="AM17" s="118">
        <v>29</v>
      </c>
      <c r="AN17" s="118">
        <v>30</v>
      </c>
      <c r="AO17" s="113"/>
      <c r="AP17" s="124"/>
      <c r="AQ17" s="125">
        <v>21</v>
      </c>
      <c r="AR17" s="126">
        <v>22</v>
      </c>
      <c r="AS17" s="118">
        <v>23</v>
      </c>
      <c r="AT17" s="118">
        <v>24</v>
      </c>
      <c r="AU17" s="118">
        <v>25</v>
      </c>
      <c r="AV17" s="118">
        <v>26</v>
      </c>
      <c r="AW17" s="118">
        <v>27</v>
      </c>
      <c r="AX17" s="118">
        <v>28</v>
      </c>
      <c r="AY17" s="118">
        <v>29</v>
      </c>
      <c r="AZ17" s="119">
        <v>30</v>
      </c>
    </row>
    <row r="18" spans="1:52" ht="12.75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5"/>
      <c r="Y18" s="113"/>
      <c r="Z18" s="106"/>
      <c r="AA18" s="107"/>
      <c r="AB18" s="113"/>
      <c r="AC18" s="114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5"/>
    </row>
    <row r="19" spans="1:52" ht="12.75">
      <c r="A19" s="128" t="s">
        <v>80</v>
      </c>
      <c r="B19" s="113"/>
      <c r="C19" s="113"/>
      <c r="D19" s="113"/>
      <c r="E19" s="113"/>
      <c r="F19" s="113"/>
      <c r="G19" s="116"/>
      <c r="H19" s="116"/>
      <c r="I19" s="129" t="s">
        <v>26</v>
      </c>
      <c r="J19" s="116"/>
      <c r="K19" s="116"/>
      <c r="L19" s="113"/>
      <c r="M19" s="130" t="s">
        <v>81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5"/>
      <c r="Y19" s="113"/>
      <c r="Z19" s="106"/>
      <c r="AA19" s="107"/>
      <c r="AB19" s="113"/>
      <c r="AC19" s="128" t="s">
        <v>80</v>
      </c>
      <c r="AD19" s="113"/>
      <c r="AE19" s="113"/>
      <c r="AF19" s="113"/>
      <c r="AG19" s="113"/>
      <c r="AH19" s="113"/>
      <c r="AI19" s="116"/>
      <c r="AJ19" s="116"/>
      <c r="AK19" s="129" t="s">
        <v>26</v>
      </c>
      <c r="AL19" s="116"/>
      <c r="AM19" s="116"/>
      <c r="AN19" s="113"/>
      <c r="AO19" s="130" t="s">
        <v>81</v>
      </c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5"/>
    </row>
    <row r="20" spans="1:52" ht="12.75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5"/>
      <c r="Y20" s="113"/>
      <c r="Z20" s="106"/>
      <c r="AA20" s="107"/>
      <c r="AB20" s="113"/>
      <c r="AC20" s="114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5"/>
    </row>
    <row r="21" spans="1:52" ht="12.75">
      <c r="A21" s="128" t="s">
        <v>82</v>
      </c>
      <c r="B21" s="113"/>
      <c r="C21" s="113"/>
      <c r="D21" s="149" t="str">
        <f>Los!$C$26</f>
        <v>TJ Sokol Vodňany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5"/>
      <c r="Y21" s="113"/>
      <c r="Z21" s="106"/>
      <c r="AA21" s="107"/>
      <c r="AB21" s="113"/>
      <c r="AC21" s="128" t="s">
        <v>82</v>
      </c>
      <c r="AD21" s="113"/>
      <c r="AE21" s="113"/>
      <c r="AF21" s="149" t="str">
        <f>Los!$C$26</f>
        <v>TJ Sokol Vodňany</v>
      </c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5"/>
    </row>
    <row r="22" spans="1:52" ht="13.5" thickBo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3"/>
      <c r="Y22" s="113"/>
      <c r="Z22" s="106"/>
      <c r="AA22" s="107"/>
      <c r="AB22" s="113"/>
      <c r="AC22" s="131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</row>
    <row r="23" spans="1:41" s="135" customFormat="1" ht="8.25">
      <c r="A23" s="134" t="s">
        <v>83</v>
      </c>
      <c r="M23" s="134"/>
      <c r="Z23" s="136"/>
      <c r="AA23" s="137"/>
      <c r="AB23" s="138"/>
      <c r="AC23" s="134" t="s">
        <v>83</v>
      </c>
      <c r="AO23" s="134"/>
    </row>
    <row r="24" spans="1:52" ht="19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06"/>
      <c r="AA24" s="107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</row>
    <row r="25" spans="1:53" ht="12.7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0"/>
      <c r="AA25" s="141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13"/>
    </row>
    <row r="26" spans="1:53" ht="12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3"/>
      <c r="AA26" s="144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13"/>
    </row>
    <row r="27" spans="26:28" ht="12.75" customHeight="1">
      <c r="Z27" s="106"/>
      <c r="AA27" s="107"/>
      <c r="AB27" s="113"/>
    </row>
    <row r="28" spans="26:28" ht="4.5" customHeight="1">
      <c r="Z28" s="106"/>
      <c r="AA28" s="107"/>
      <c r="AB28" s="113"/>
    </row>
    <row r="29" spans="1:47" ht="13.5" thickBot="1">
      <c r="A29" s="105" t="str">
        <f>A2</f>
        <v>II. LIGA JIŽNÍ ČECHY</v>
      </c>
      <c r="D29" s="105" t="str">
        <f>D2</f>
        <v>3. Kolo</v>
      </c>
      <c r="S29" s="105" t="str">
        <f>Los!B42</f>
        <v>čtyřhra žen</v>
      </c>
      <c r="Z29" s="106"/>
      <c r="AA29" s="107"/>
      <c r="AB29" s="113"/>
      <c r="AC29" s="105" t="str">
        <f>A2</f>
        <v>II. LIGA JIŽNÍ ČECHY</v>
      </c>
      <c r="AF29" s="105" t="str">
        <f>D2</f>
        <v>3. Kolo</v>
      </c>
      <c r="AU29" s="105" t="str">
        <f>Los!B43</f>
        <v>1.čtyřhra mužů</v>
      </c>
    </row>
    <row r="30" spans="1:52" ht="22.5" customHeight="1">
      <c r="A30" s="150" t="str">
        <f>A3</f>
        <v>1-4</v>
      </c>
      <c r="B30" s="108" t="s">
        <v>86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 t="s">
        <v>75</v>
      </c>
      <c r="S30" s="109"/>
      <c r="T30" s="109"/>
      <c r="U30" s="111"/>
      <c r="V30" s="111"/>
      <c r="W30" s="111"/>
      <c r="X30" s="112"/>
      <c r="Y30" s="113"/>
      <c r="Z30" s="106"/>
      <c r="AA30" s="107"/>
      <c r="AB30" s="113"/>
      <c r="AC30" s="150" t="str">
        <f>A3</f>
        <v>1-4</v>
      </c>
      <c r="AD30" s="108" t="s">
        <v>87</v>
      </c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10" t="s">
        <v>75</v>
      </c>
      <c r="AU30" s="109"/>
      <c r="AV30" s="109"/>
      <c r="AW30" s="111"/>
      <c r="AX30" s="111"/>
      <c r="AY30" s="111"/>
      <c r="AZ30" s="112"/>
    </row>
    <row r="31" spans="1:52" ht="12.75">
      <c r="A31" s="152" t="str">
        <f>A4</f>
        <v>IV. kolo</v>
      </c>
      <c r="B31" s="113"/>
      <c r="C31" s="113" t="str">
        <f>C4</f>
        <v>SK Badminton Tábor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 t="str">
        <f>N4</f>
        <v>TJ Sokol Křemže "B"</v>
      </c>
      <c r="O31" s="113"/>
      <c r="P31" s="113"/>
      <c r="Q31" s="113"/>
      <c r="R31" s="113"/>
      <c r="S31" s="113"/>
      <c r="T31" s="113"/>
      <c r="U31" s="113"/>
      <c r="V31" s="113"/>
      <c r="W31" s="113"/>
      <c r="X31" s="115"/>
      <c r="Y31" s="113"/>
      <c r="Z31" s="106"/>
      <c r="AA31" s="107"/>
      <c r="AB31" s="113"/>
      <c r="AC31" s="152" t="str">
        <f>A4</f>
        <v>IV. kolo</v>
      </c>
      <c r="AD31" s="113"/>
      <c r="AE31" s="113" t="str">
        <f>C4</f>
        <v>SK Badminton Tábor</v>
      </c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 t="str">
        <f>N4</f>
        <v>TJ Sokol Křemže "B"</v>
      </c>
      <c r="AQ31" s="113"/>
      <c r="AR31" s="113"/>
      <c r="AS31" s="113"/>
      <c r="AT31" s="113"/>
      <c r="AU31" s="113"/>
      <c r="AV31" s="113"/>
      <c r="AW31" s="113"/>
      <c r="AX31" s="113"/>
      <c r="AY31" s="113"/>
      <c r="AZ31" s="115"/>
    </row>
    <row r="32" spans="1:52" ht="15.75">
      <c r="A32" s="147" t="s">
        <v>76</v>
      </c>
      <c r="B32" s="154" t="str">
        <f>'1-4'!B10</f>
        <v>Novotná, Kočová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6" t="s">
        <v>26</v>
      </c>
      <c r="N32" s="154" t="str">
        <f>'1-4'!C10</f>
        <v>Motejlová,Weberová</v>
      </c>
      <c r="O32" s="116"/>
      <c r="P32" s="116"/>
      <c r="Q32" s="116"/>
      <c r="R32" s="116"/>
      <c r="S32" s="116"/>
      <c r="T32" s="116"/>
      <c r="U32" s="116"/>
      <c r="V32" s="116"/>
      <c r="W32" s="116"/>
      <c r="X32" s="115"/>
      <c r="Y32" s="113"/>
      <c r="Z32" s="106"/>
      <c r="AA32" s="107"/>
      <c r="AB32" s="113"/>
      <c r="AC32" s="147" t="s">
        <v>76</v>
      </c>
      <c r="AD32" s="154" t="str">
        <f>'1-4'!B11</f>
        <v>Recman, Pham Van</v>
      </c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6" t="s">
        <v>26</v>
      </c>
      <c r="AP32" s="154" t="str">
        <f>'1-4'!C11</f>
        <v>Fošum, Kodat</v>
      </c>
      <c r="AQ32" s="116"/>
      <c r="AR32" s="116"/>
      <c r="AS32" s="116"/>
      <c r="AT32" s="116"/>
      <c r="AU32" s="116"/>
      <c r="AV32" s="116"/>
      <c r="AW32" s="116"/>
      <c r="AX32" s="116"/>
      <c r="AY32" s="116"/>
      <c r="AZ32" s="115"/>
    </row>
    <row r="33" spans="1:52" ht="12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5"/>
      <c r="Y33" s="113"/>
      <c r="Z33" s="106"/>
      <c r="AA33" s="107"/>
      <c r="AB33" s="113"/>
      <c r="AC33" s="114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5"/>
    </row>
    <row r="34" spans="1:52" ht="12.75">
      <c r="A34" s="491" t="s">
        <v>77</v>
      </c>
      <c r="B34" s="118">
        <v>0</v>
      </c>
      <c r="C34" s="118">
        <v>1</v>
      </c>
      <c r="D34" s="118">
        <v>2</v>
      </c>
      <c r="E34" s="118">
        <v>3</v>
      </c>
      <c r="F34" s="118">
        <v>4</v>
      </c>
      <c r="G34" s="118">
        <v>5</v>
      </c>
      <c r="H34" s="118">
        <v>6</v>
      </c>
      <c r="I34" s="118">
        <v>7</v>
      </c>
      <c r="J34" s="118">
        <v>8</v>
      </c>
      <c r="K34" s="118">
        <v>9</v>
      </c>
      <c r="L34" s="118">
        <v>10</v>
      </c>
      <c r="M34" s="113"/>
      <c r="N34" s="118">
        <v>0</v>
      </c>
      <c r="O34" s="118">
        <v>1</v>
      </c>
      <c r="P34" s="118">
        <v>2</v>
      </c>
      <c r="Q34" s="118">
        <v>3</v>
      </c>
      <c r="R34" s="118">
        <v>4</v>
      </c>
      <c r="S34" s="118">
        <v>5</v>
      </c>
      <c r="T34" s="118">
        <v>6</v>
      </c>
      <c r="U34" s="118">
        <v>7</v>
      </c>
      <c r="V34" s="118">
        <v>8</v>
      </c>
      <c r="W34" s="118">
        <v>9</v>
      </c>
      <c r="X34" s="119">
        <v>10</v>
      </c>
      <c r="Y34" s="120"/>
      <c r="Z34" s="121"/>
      <c r="AA34" s="122"/>
      <c r="AB34" s="113"/>
      <c r="AC34" s="491" t="s">
        <v>77</v>
      </c>
      <c r="AD34" s="118">
        <v>0</v>
      </c>
      <c r="AE34" s="118">
        <v>1</v>
      </c>
      <c r="AF34" s="118">
        <v>2</v>
      </c>
      <c r="AG34" s="118">
        <v>3</v>
      </c>
      <c r="AH34" s="118">
        <v>4</v>
      </c>
      <c r="AI34" s="118">
        <v>5</v>
      </c>
      <c r="AJ34" s="118">
        <v>6</v>
      </c>
      <c r="AK34" s="118">
        <v>7</v>
      </c>
      <c r="AL34" s="118">
        <v>8</v>
      </c>
      <c r="AM34" s="118">
        <v>9</v>
      </c>
      <c r="AN34" s="118">
        <v>10</v>
      </c>
      <c r="AO34" s="113"/>
      <c r="AP34" s="118">
        <v>0</v>
      </c>
      <c r="AQ34" s="118">
        <v>1</v>
      </c>
      <c r="AR34" s="118">
        <v>2</v>
      </c>
      <c r="AS34" s="118">
        <v>3</v>
      </c>
      <c r="AT34" s="118">
        <v>4</v>
      </c>
      <c r="AU34" s="118">
        <v>5</v>
      </c>
      <c r="AV34" s="118">
        <v>6</v>
      </c>
      <c r="AW34" s="118">
        <v>7</v>
      </c>
      <c r="AX34" s="118">
        <v>8</v>
      </c>
      <c r="AY34" s="118">
        <v>9</v>
      </c>
      <c r="AZ34" s="119">
        <v>10</v>
      </c>
    </row>
    <row r="35" spans="1:52" ht="13.5" thickBot="1">
      <c r="A35" s="492"/>
      <c r="B35" s="118"/>
      <c r="C35" s="123">
        <v>11</v>
      </c>
      <c r="D35" s="118">
        <v>12</v>
      </c>
      <c r="E35" s="118">
        <v>13</v>
      </c>
      <c r="F35" s="118">
        <v>14</v>
      </c>
      <c r="G35" s="118">
        <v>15</v>
      </c>
      <c r="H35" s="118">
        <v>16</v>
      </c>
      <c r="I35" s="118">
        <v>17</v>
      </c>
      <c r="J35" s="118">
        <v>18</v>
      </c>
      <c r="K35" s="118">
        <v>19</v>
      </c>
      <c r="L35" s="118">
        <v>20</v>
      </c>
      <c r="M35" s="113"/>
      <c r="N35" s="118"/>
      <c r="O35" s="123">
        <v>11</v>
      </c>
      <c r="P35" s="118">
        <v>12</v>
      </c>
      <c r="Q35" s="118">
        <v>13</v>
      </c>
      <c r="R35" s="118">
        <v>14</v>
      </c>
      <c r="S35" s="118">
        <v>15</v>
      </c>
      <c r="T35" s="118">
        <v>16</v>
      </c>
      <c r="U35" s="118">
        <v>17</v>
      </c>
      <c r="V35" s="118">
        <v>18</v>
      </c>
      <c r="W35" s="118">
        <v>19</v>
      </c>
      <c r="X35" s="119">
        <v>20</v>
      </c>
      <c r="Y35" s="120"/>
      <c r="Z35" s="121"/>
      <c r="AA35" s="122"/>
      <c r="AB35" s="113"/>
      <c r="AC35" s="492"/>
      <c r="AD35" s="118"/>
      <c r="AE35" s="123">
        <v>11</v>
      </c>
      <c r="AF35" s="118">
        <v>12</v>
      </c>
      <c r="AG35" s="118">
        <v>13</v>
      </c>
      <c r="AH35" s="118">
        <v>14</v>
      </c>
      <c r="AI35" s="118">
        <v>15</v>
      </c>
      <c r="AJ35" s="118">
        <v>16</v>
      </c>
      <c r="AK35" s="118">
        <v>17</v>
      </c>
      <c r="AL35" s="118">
        <v>18</v>
      </c>
      <c r="AM35" s="118">
        <v>19</v>
      </c>
      <c r="AN35" s="118">
        <v>20</v>
      </c>
      <c r="AO35" s="113"/>
      <c r="AP35" s="118"/>
      <c r="AQ35" s="123">
        <v>11</v>
      </c>
      <c r="AR35" s="118">
        <v>12</v>
      </c>
      <c r="AS35" s="118">
        <v>13</v>
      </c>
      <c r="AT35" s="118">
        <v>14</v>
      </c>
      <c r="AU35" s="118">
        <v>15</v>
      </c>
      <c r="AV35" s="118">
        <v>16</v>
      </c>
      <c r="AW35" s="118">
        <v>17</v>
      </c>
      <c r="AX35" s="118">
        <v>18</v>
      </c>
      <c r="AY35" s="118">
        <v>19</v>
      </c>
      <c r="AZ35" s="119">
        <v>20</v>
      </c>
    </row>
    <row r="36" spans="1:52" ht="13.5" thickBot="1">
      <c r="A36" s="493"/>
      <c r="B36" s="124"/>
      <c r="C36" s="125">
        <v>21</v>
      </c>
      <c r="D36" s="126">
        <v>22</v>
      </c>
      <c r="E36" s="118">
        <v>23</v>
      </c>
      <c r="F36" s="118">
        <v>24</v>
      </c>
      <c r="G36" s="118">
        <v>25</v>
      </c>
      <c r="H36" s="118">
        <v>26</v>
      </c>
      <c r="I36" s="118">
        <v>27</v>
      </c>
      <c r="J36" s="118">
        <v>28</v>
      </c>
      <c r="K36" s="118">
        <v>29</v>
      </c>
      <c r="L36" s="118">
        <v>30</v>
      </c>
      <c r="M36" s="113"/>
      <c r="N36" s="124"/>
      <c r="O36" s="125">
        <v>21</v>
      </c>
      <c r="P36" s="126">
        <v>22</v>
      </c>
      <c r="Q36" s="118">
        <v>23</v>
      </c>
      <c r="R36" s="118">
        <v>24</v>
      </c>
      <c r="S36" s="118">
        <v>25</v>
      </c>
      <c r="T36" s="118">
        <v>26</v>
      </c>
      <c r="U36" s="118">
        <v>27</v>
      </c>
      <c r="V36" s="118">
        <v>28</v>
      </c>
      <c r="W36" s="118">
        <v>29</v>
      </c>
      <c r="X36" s="119">
        <v>30</v>
      </c>
      <c r="Y36" s="120"/>
      <c r="Z36" s="121"/>
      <c r="AA36" s="122"/>
      <c r="AB36" s="113"/>
      <c r="AC36" s="493"/>
      <c r="AD36" s="124"/>
      <c r="AE36" s="125">
        <v>21</v>
      </c>
      <c r="AF36" s="126">
        <v>22</v>
      </c>
      <c r="AG36" s="118">
        <v>23</v>
      </c>
      <c r="AH36" s="118">
        <v>24</v>
      </c>
      <c r="AI36" s="118">
        <v>25</v>
      </c>
      <c r="AJ36" s="118">
        <v>26</v>
      </c>
      <c r="AK36" s="118">
        <v>27</v>
      </c>
      <c r="AL36" s="118">
        <v>28</v>
      </c>
      <c r="AM36" s="118">
        <v>29</v>
      </c>
      <c r="AN36" s="118">
        <v>30</v>
      </c>
      <c r="AO36" s="113"/>
      <c r="AP36" s="124"/>
      <c r="AQ36" s="125">
        <v>21</v>
      </c>
      <c r="AR36" s="126">
        <v>22</v>
      </c>
      <c r="AS36" s="118">
        <v>23</v>
      </c>
      <c r="AT36" s="118">
        <v>24</v>
      </c>
      <c r="AU36" s="118">
        <v>25</v>
      </c>
      <c r="AV36" s="118">
        <v>26</v>
      </c>
      <c r="AW36" s="118">
        <v>27</v>
      </c>
      <c r="AX36" s="118">
        <v>28</v>
      </c>
      <c r="AY36" s="118">
        <v>29</v>
      </c>
      <c r="AZ36" s="119">
        <v>30</v>
      </c>
    </row>
    <row r="37" spans="1:52" ht="3" customHeight="1">
      <c r="A37" s="127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5"/>
      <c r="Y37" s="113"/>
      <c r="Z37" s="106"/>
      <c r="AA37" s="107"/>
      <c r="AB37" s="113"/>
      <c r="AC37" s="127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5"/>
    </row>
    <row r="38" spans="1:52" ht="12.75">
      <c r="A38" s="491" t="s">
        <v>78</v>
      </c>
      <c r="B38" s="118">
        <v>0</v>
      </c>
      <c r="C38" s="118">
        <v>1</v>
      </c>
      <c r="D38" s="118">
        <v>2</v>
      </c>
      <c r="E38" s="118">
        <v>3</v>
      </c>
      <c r="F38" s="118">
        <v>4</v>
      </c>
      <c r="G38" s="118">
        <v>5</v>
      </c>
      <c r="H38" s="118">
        <v>6</v>
      </c>
      <c r="I38" s="118">
        <v>7</v>
      </c>
      <c r="J38" s="118">
        <v>8</v>
      </c>
      <c r="K38" s="118">
        <v>9</v>
      </c>
      <c r="L38" s="118">
        <v>10</v>
      </c>
      <c r="M38" s="113"/>
      <c r="N38" s="118">
        <v>0</v>
      </c>
      <c r="O38" s="118">
        <v>1</v>
      </c>
      <c r="P38" s="118">
        <v>2</v>
      </c>
      <c r="Q38" s="118">
        <v>3</v>
      </c>
      <c r="R38" s="118">
        <v>4</v>
      </c>
      <c r="S38" s="118">
        <v>5</v>
      </c>
      <c r="T38" s="118">
        <v>6</v>
      </c>
      <c r="U38" s="118">
        <v>7</v>
      </c>
      <c r="V38" s="118">
        <v>8</v>
      </c>
      <c r="W38" s="118">
        <v>9</v>
      </c>
      <c r="X38" s="119">
        <v>10</v>
      </c>
      <c r="Y38" s="120"/>
      <c r="Z38" s="121"/>
      <c r="AA38" s="122"/>
      <c r="AB38" s="113"/>
      <c r="AC38" s="491" t="s">
        <v>78</v>
      </c>
      <c r="AD38" s="118">
        <v>0</v>
      </c>
      <c r="AE38" s="118">
        <v>1</v>
      </c>
      <c r="AF38" s="118">
        <v>2</v>
      </c>
      <c r="AG38" s="118">
        <v>3</v>
      </c>
      <c r="AH38" s="118">
        <v>4</v>
      </c>
      <c r="AI38" s="118">
        <v>5</v>
      </c>
      <c r="AJ38" s="118">
        <v>6</v>
      </c>
      <c r="AK38" s="118">
        <v>7</v>
      </c>
      <c r="AL38" s="118">
        <v>8</v>
      </c>
      <c r="AM38" s="118">
        <v>9</v>
      </c>
      <c r="AN38" s="118">
        <v>10</v>
      </c>
      <c r="AO38" s="113"/>
      <c r="AP38" s="118">
        <v>0</v>
      </c>
      <c r="AQ38" s="118">
        <v>1</v>
      </c>
      <c r="AR38" s="118">
        <v>2</v>
      </c>
      <c r="AS38" s="118">
        <v>3</v>
      </c>
      <c r="AT38" s="118">
        <v>4</v>
      </c>
      <c r="AU38" s="118">
        <v>5</v>
      </c>
      <c r="AV38" s="118">
        <v>6</v>
      </c>
      <c r="AW38" s="118">
        <v>7</v>
      </c>
      <c r="AX38" s="118">
        <v>8</v>
      </c>
      <c r="AY38" s="118">
        <v>9</v>
      </c>
      <c r="AZ38" s="119">
        <v>10</v>
      </c>
    </row>
    <row r="39" spans="1:52" ht="13.5" thickBot="1">
      <c r="A39" s="492"/>
      <c r="B39" s="118"/>
      <c r="C39" s="123">
        <v>11</v>
      </c>
      <c r="D39" s="118">
        <v>12</v>
      </c>
      <c r="E39" s="118">
        <v>13</v>
      </c>
      <c r="F39" s="118">
        <v>14</v>
      </c>
      <c r="G39" s="118">
        <v>15</v>
      </c>
      <c r="H39" s="118">
        <v>16</v>
      </c>
      <c r="I39" s="118">
        <v>17</v>
      </c>
      <c r="J39" s="118">
        <v>18</v>
      </c>
      <c r="K39" s="118">
        <v>19</v>
      </c>
      <c r="L39" s="118">
        <v>20</v>
      </c>
      <c r="M39" s="113"/>
      <c r="N39" s="118"/>
      <c r="O39" s="123">
        <v>11</v>
      </c>
      <c r="P39" s="118">
        <v>12</v>
      </c>
      <c r="Q39" s="118">
        <v>13</v>
      </c>
      <c r="R39" s="118">
        <v>14</v>
      </c>
      <c r="S39" s="118">
        <v>15</v>
      </c>
      <c r="T39" s="118">
        <v>16</v>
      </c>
      <c r="U39" s="118">
        <v>17</v>
      </c>
      <c r="V39" s="118">
        <v>18</v>
      </c>
      <c r="W39" s="118">
        <v>19</v>
      </c>
      <c r="X39" s="119">
        <v>20</v>
      </c>
      <c r="Y39" s="120"/>
      <c r="Z39" s="121"/>
      <c r="AA39" s="122"/>
      <c r="AB39" s="113"/>
      <c r="AC39" s="492"/>
      <c r="AD39" s="118"/>
      <c r="AE39" s="123">
        <v>11</v>
      </c>
      <c r="AF39" s="118">
        <v>12</v>
      </c>
      <c r="AG39" s="118">
        <v>13</v>
      </c>
      <c r="AH39" s="118">
        <v>14</v>
      </c>
      <c r="AI39" s="118">
        <v>15</v>
      </c>
      <c r="AJ39" s="118">
        <v>16</v>
      </c>
      <c r="AK39" s="118">
        <v>17</v>
      </c>
      <c r="AL39" s="118">
        <v>18</v>
      </c>
      <c r="AM39" s="118">
        <v>19</v>
      </c>
      <c r="AN39" s="118">
        <v>20</v>
      </c>
      <c r="AO39" s="113"/>
      <c r="AP39" s="118"/>
      <c r="AQ39" s="123">
        <v>11</v>
      </c>
      <c r="AR39" s="118">
        <v>12</v>
      </c>
      <c r="AS39" s="118">
        <v>13</v>
      </c>
      <c r="AT39" s="118">
        <v>14</v>
      </c>
      <c r="AU39" s="118">
        <v>15</v>
      </c>
      <c r="AV39" s="118">
        <v>16</v>
      </c>
      <c r="AW39" s="118">
        <v>17</v>
      </c>
      <c r="AX39" s="118">
        <v>18</v>
      </c>
      <c r="AY39" s="118">
        <v>19</v>
      </c>
      <c r="AZ39" s="119">
        <v>20</v>
      </c>
    </row>
    <row r="40" spans="1:52" ht="13.5" thickBot="1">
      <c r="A40" s="493"/>
      <c r="B40" s="124"/>
      <c r="C40" s="125">
        <v>21</v>
      </c>
      <c r="D40" s="126">
        <v>22</v>
      </c>
      <c r="E40" s="118">
        <v>23</v>
      </c>
      <c r="F40" s="118">
        <v>24</v>
      </c>
      <c r="G40" s="118">
        <v>25</v>
      </c>
      <c r="H40" s="118">
        <v>26</v>
      </c>
      <c r="I40" s="118">
        <v>27</v>
      </c>
      <c r="J40" s="118">
        <v>28</v>
      </c>
      <c r="K40" s="118">
        <v>29</v>
      </c>
      <c r="L40" s="118">
        <v>30</v>
      </c>
      <c r="M40" s="113"/>
      <c r="N40" s="124"/>
      <c r="O40" s="125">
        <v>21</v>
      </c>
      <c r="P40" s="126">
        <v>22</v>
      </c>
      <c r="Q40" s="118">
        <v>23</v>
      </c>
      <c r="R40" s="118">
        <v>24</v>
      </c>
      <c r="S40" s="118">
        <v>25</v>
      </c>
      <c r="T40" s="118">
        <v>26</v>
      </c>
      <c r="U40" s="118">
        <v>27</v>
      </c>
      <c r="V40" s="118">
        <v>28</v>
      </c>
      <c r="W40" s="118">
        <v>29</v>
      </c>
      <c r="X40" s="119">
        <v>30</v>
      </c>
      <c r="Y40" s="120"/>
      <c r="Z40" s="121"/>
      <c r="AA40" s="122"/>
      <c r="AB40" s="113"/>
      <c r="AC40" s="493"/>
      <c r="AD40" s="124"/>
      <c r="AE40" s="125">
        <v>21</v>
      </c>
      <c r="AF40" s="126">
        <v>22</v>
      </c>
      <c r="AG40" s="118">
        <v>23</v>
      </c>
      <c r="AH40" s="118">
        <v>24</v>
      </c>
      <c r="AI40" s="118">
        <v>25</v>
      </c>
      <c r="AJ40" s="118">
        <v>26</v>
      </c>
      <c r="AK40" s="118">
        <v>27</v>
      </c>
      <c r="AL40" s="118">
        <v>28</v>
      </c>
      <c r="AM40" s="118">
        <v>29</v>
      </c>
      <c r="AN40" s="118">
        <v>30</v>
      </c>
      <c r="AO40" s="113"/>
      <c r="AP40" s="124"/>
      <c r="AQ40" s="125">
        <v>21</v>
      </c>
      <c r="AR40" s="126">
        <v>22</v>
      </c>
      <c r="AS40" s="118">
        <v>23</v>
      </c>
      <c r="AT40" s="118">
        <v>24</v>
      </c>
      <c r="AU40" s="118">
        <v>25</v>
      </c>
      <c r="AV40" s="118">
        <v>26</v>
      </c>
      <c r="AW40" s="118">
        <v>27</v>
      </c>
      <c r="AX40" s="118">
        <v>28</v>
      </c>
      <c r="AY40" s="118">
        <v>29</v>
      </c>
      <c r="AZ40" s="119">
        <v>30</v>
      </c>
    </row>
    <row r="41" spans="1:52" ht="3" customHeight="1">
      <c r="A41" s="127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5"/>
      <c r="Y41" s="113"/>
      <c r="Z41" s="106"/>
      <c r="AA41" s="107"/>
      <c r="AB41" s="113"/>
      <c r="AC41" s="127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5"/>
    </row>
    <row r="42" spans="1:52" ht="12.75">
      <c r="A42" s="491" t="s">
        <v>79</v>
      </c>
      <c r="B42" s="118">
        <v>0</v>
      </c>
      <c r="C42" s="118">
        <v>1</v>
      </c>
      <c r="D42" s="118">
        <v>2</v>
      </c>
      <c r="E42" s="118">
        <v>3</v>
      </c>
      <c r="F42" s="118">
        <v>4</v>
      </c>
      <c r="G42" s="118">
        <v>5</v>
      </c>
      <c r="H42" s="118">
        <v>6</v>
      </c>
      <c r="I42" s="118">
        <v>7</v>
      </c>
      <c r="J42" s="118">
        <v>8</v>
      </c>
      <c r="K42" s="118">
        <v>9</v>
      </c>
      <c r="L42" s="118">
        <v>10</v>
      </c>
      <c r="M42" s="113"/>
      <c r="N42" s="118">
        <v>0</v>
      </c>
      <c r="O42" s="118">
        <v>1</v>
      </c>
      <c r="P42" s="118">
        <v>2</v>
      </c>
      <c r="Q42" s="118">
        <v>3</v>
      </c>
      <c r="R42" s="118">
        <v>4</v>
      </c>
      <c r="S42" s="118">
        <v>5</v>
      </c>
      <c r="T42" s="118">
        <v>6</v>
      </c>
      <c r="U42" s="118">
        <v>7</v>
      </c>
      <c r="V42" s="118">
        <v>8</v>
      </c>
      <c r="W42" s="118">
        <v>9</v>
      </c>
      <c r="X42" s="119">
        <v>10</v>
      </c>
      <c r="Y42" s="120"/>
      <c r="Z42" s="121"/>
      <c r="AA42" s="122"/>
      <c r="AB42" s="113"/>
      <c r="AC42" s="491" t="s">
        <v>79</v>
      </c>
      <c r="AD42" s="118">
        <v>0</v>
      </c>
      <c r="AE42" s="118">
        <v>1</v>
      </c>
      <c r="AF42" s="118">
        <v>2</v>
      </c>
      <c r="AG42" s="118">
        <v>3</v>
      </c>
      <c r="AH42" s="118">
        <v>4</v>
      </c>
      <c r="AI42" s="118">
        <v>5</v>
      </c>
      <c r="AJ42" s="118">
        <v>6</v>
      </c>
      <c r="AK42" s="118">
        <v>7</v>
      </c>
      <c r="AL42" s="118">
        <v>8</v>
      </c>
      <c r="AM42" s="118">
        <v>9</v>
      </c>
      <c r="AN42" s="118">
        <v>10</v>
      </c>
      <c r="AO42" s="113"/>
      <c r="AP42" s="118">
        <v>0</v>
      </c>
      <c r="AQ42" s="118">
        <v>1</v>
      </c>
      <c r="AR42" s="118">
        <v>2</v>
      </c>
      <c r="AS42" s="118">
        <v>3</v>
      </c>
      <c r="AT42" s="118">
        <v>4</v>
      </c>
      <c r="AU42" s="118">
        <v>5</v>
      </c>
      <c r="AV42" s="118">
        <v>6</v>
      </c>
      <c r="AW42" s="118">
        <v>7</v>
      </c>
      <c r="AX42" s="118">
        <v>8</v>
      </c>
      <c r="AY42" s="118">
        <v>9</v>
      </c>
      <c r="AZ42" s="119">
        <v>10</v>
      </c>
    </row>
    <row r="43" spans="1:52" ht="13.5" thickBot="1">
      <c r="A43" s="492"/>
      <c r="B43" s="118"/>
      <c r="C43" s="123">
        <v>11</v>
      </c>
      <c r="D43" s="118">
        <v>12</v>
      </c>
      <c r="E43" s="118">
        <v>13</v>
      </c>
      <c r="F43" s="118">
        <v>14</v>
      </c>
      <c r="G43" s="118">
        <v>15</v>
      </c>
      <c r="H43" s="118">
        <v>16</v>
      </c>
      <c r="I43" s="118">
        <v>17</v>
      </c>
      <c r="J43" s="118">
        <v>18</v>
      </c>
      <c r="K43" s="118">
        <v>19</v>
      </c>
      <c r="L43" s="118">
        <v>20</v>
      </c>
      <c r="M43" s="113"/>
      <c r="N43" s="118"/>
      <c r="O43" s="123">
        <v>11</v>
      </c>
      <c r="P43" s="118">
        <v>12</v>
      </c>
      <c r="Q43" s="118">
        <v>13</v>
      </c>
      <c r="R43" s="118">
        <v>14</v>
      </c>
      <c r="S43" s="118">
        <v>15</v>
      </c>
      <c r="T43" s="118">
        <v>16</v>
      </c>
      <c r="U43" s="118">
        <v>17</v>
      </c>
      <c r="V43" s="118">
        <v>18</v>
      </c>
      <c r="W43" s="118">
        <v>19</v>
      </c>
      <c r="X43" s="119">
        <v>20</v>
      </c>
      <c r="Y43" s="120"/>
      <c r="Z43" s="121"/>
      <c r="AA43" s="122"/>
      <c r="AB43" s="113"/>
      <c r="AC43" s="492"/>
      <c r="AD43" s="118"/>
      <c r="AE43" s="123">
        <v>11</v>
      </c>
      <c r="AF43" s="118">
        <v>12</v>
      </c>
      <c r="AG43" s="118">
        <v>13</v>
      </c>
      <c r="AH43" s="118">
        <v>14</v>
      </c>
      <c r="AI43" s="118">
        <v>15</v>
      </c>
      <c r="AJ43" s="118">
        <v>16</v>
      </c>
      <c r="AK43" s="118">
        <v>17</v>
      </c>
      <c r="AL43" s="118">
        <v>18</v>
      </c>
      <c r="AM43" s="118">
        <v>19</v>
      </c>
      <c r="AN43" s="118">
        <v>20</v>
      </c>
      <c r="AO43" s="113"/>
      <c r="AP43" s="118"/>
      <c r="AQ43" s="123">
        <v>11</v>
      </c>
      <c r="AR43" s="118">
        <v>12</v>
      </c>
      <c r="AS43" s="118">
        <v>13</v>
      </c>
      <c r="AT43" s="118">
        <v>14</v>
      </c>
      <c r="AU43" s="118">
        <v>15</v>
      </c>
      <c r="AV43" s="118">
        <v>16</v>
      </c>
      <c r="AW43" s="118">
        <v>17</v>
      </c>
      <c r="AX43" s="118">
        <v>18</v>
      </c>
      <c r="AY43" s="118">
        <v>19</v>
      </c>
      <c r="AZ43" s="119">
        <v>20</v>
      </c>
    </row>
    <row r="44" spans="1:52" ht="13.5" thickBot="1">
      <c r="A44" s="493"/>
      <c r="B44" s="124"/>
      <c r="C44" s="125">
        <v>21</v>
      </c>
      <c r="D44" s="126">
        <v>22</v>
      </c>
      <c r="E44" s="118">
        <v>23</v>
      </c>
      <c r="F44" s="118">
        <v>24</v>
      </c>
      <c r="G44" s="118">
        <v>25</v>
      </c>
      <c r="H44" s="118">
        <v>26</v>
      </c>
      <c r="I44" s="118">
        <v>27</v>
      </c>
      <c r="J44" s="118">
        <v>28</v>
      </c>
      <c r="K44" s="118">
        <v>29</v>
      </c>
      <c r="L44" s="118">
        <v>30</v>
      </c>
      <c r="M44" s="113"/>
      <c r="N44" s="124"/>
      <c r="O44" s="125">
        <v>21</v>
      </c>
      <c r="P44" s="126">
        <v>22</v>
      </c>
      <c r="Q44" s="118">
        <v>23</v>
      </c>
      <c r="R44" s="118">
        <v>24</v>
      </c>
      <c r="S44" s="118">
        <v>25</v>
      </c>
      <c r="T44" s="118">
        <v>26</v>
      </c>
      <c r="U44" s="118">
        <v>27</v>
      </c>
      <c r="V44" s="118">
        <v>28</v>
      </c>
      <c r="W44" s="118">
        <v>29</v>
      </c>
      <c r="X44" s="119">
        <v>30</v>
      </c>
      <c r="Y44" s="120"/>
      <c r="Z44" s="121"/>
      <c r="AA44" s="122"/>
      <c r="AB44" s="113"/>
      <c r="AC44" s="493"/>
      <c r="AD44" s="124"/>
      <c r="AE44" s="125">
        <v>21</v>
      </c>
      <c r="AF44" s="126">
        <v>22</v>
      </c>
      <c r="AG44" s="118">
        <v>23</v>
      </c>
      <c r="AH44" s="118">
        <v>24</v>
      </c>
      <c r="AI44" s="118">
        <v>25</v>
      </c>
      <c r="AJ44" s="118">
        <v>26</v>
      </c>
      <c r="AK44" s="118">
        <v>27</v>
      </c>
      <c r="AL44" s="118">
        <v>28</v>
      </c>
      <c r="AM44" s="118">
        <v>29</v>
      </c>
      <c r="AN44" s="118">
        <v>30</v>
      </c>
      <c r="AO44" s="113"/>
      <c r="AP44" s="124"/>
      <c r="AQ44" s="125">
        <v>21</v>
      </c>
      <c r="AR44" s="126">
        <v>22</v>
      </c>
      <c r="AS44" s="118">
        <v>23</v>
      </c>
      <c r="AT44" s="118">
        <v>24</v>
      </c>
      <c r="AU44" s="118">
        <v>25</v>
      </c>
      <c r="AV44" s="118">
        <v>26</v>
      </c>
      <c r="AW44" s="118">
        <v>27</v>
      </c>
      <c r="AX44" s="118">
        <v>28</v>
      </c>
      <c r="AY44" s="118">
        <v>29</v>
      </c>
      <c r="AZ44" s="119">
        <v>30</v>
      </c>
    </row>
    <row r="45" spans="1:52" ht="12.75">
      <c r="A45" s="114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5"/>
      <c r="Y45" s="113"/>
      <c r="Z45" s="121"/>
      <c r="AA45" s="122"/>
      <c r="AB45" s="113"/>
      <c r="AC45" s="114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5"/>
    </row>
    <row r="46" spans="1:52" ht="12.75">
      <c r="A46" s="128" t="s">
        <v>80</v>
      </c>
      <c r="B46" s="113"/>
      <c r="C46" s="113"/>
      <c r="D46" s="113"/>
      <c r="E46" s="113"/>
      <c r="F46" s="113"/>
      <c r="G46" s="116"/>
      <c r="H46" s="116"/>
      <c r="I46" s="129" t="s">
        <v>26</v>
      </c>
      <c r="J46" s="116"/>
      <c r="K46" s="116"/>
      <c r="L46" s="113"/>
      <c r="M46" s="130" t="s">
        <v>81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5"/>
      <c r="Y46" s="113"/>
      <c r="Z46" s="121"/>
      <c r="AA46" s="122"/>
      <c r="AB46" s="113"/>
      <c r="AC46" s="128" t="s">
        <v>80</v>
      </c>
      <c r="AD46" s="113"/>
      <c r="AE46" s="113"/>
      <c r="AF46" s="113"/>
      <c r="AG46" s="113"/>
      <c r="AH46" s="113"/>
      <c r="AI46" s="116"/>
      <c r="AJ46" s="116"/>
      <c r="AK46" s="129" t="s">
        <v>26</v>
      </c>
      <c r="AL46" s="116"/>
      <c r="AM46" s="116"/>
      <c r="AN46" s="113"/>
      <c r="AO46" s="130" t="s">
        <v>81</v>
      </c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5"/>
    </row>
    <row r="47" spans="1:52" ht="12.75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5"/>
      <c r="Y47" s="113"/>
      <c r="Z47" s="121"/>
      <c r="AA47" s="122"/>
      <c r="AB47" s="113"/>
      <c r="AC47" s="114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5"/>
    </row>
    <row r="48" spans="1:52" ht="12.75">
      <c r="A48" s="128" t="s">
        <v>82</v>
      </c>
      <c r="B48" s="113"/>
      <c r="C48" s="113"/>
      <c r="D48" s="149" t="str">
        <f>Los!$C$26</f>
        <v>TJ Sokol Vodňany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5"/>
      <c r="Y48" s="113"/>
      <c r="Z48" s="121"/>
      <c r="AA48" s="122"/>
      <c r="AB48" s="113"/>
      <c r="AC48" s="128" t="s">
        <v>82</v>
      </c>
      <c r="AD48" s="113"/>
      <c r="AE48" s="113"/>
      <c r="AF48" s="149" t="str">
        <f>Los!$C$26</f>
        <v>TJ Sokol Vodňany</v>
      </c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5"/>
    </row>
    <row r="49" spans="1:52" ht="13.5" thickBot="1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3"/>
      <c r="Y49" s="113"/>
      <c r="Z49" s="121"/>
      <c r="AA49" s="122"/>
      <c r="AB49" s="113"/>
      <c r="AC49" s="131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3"/>
    </row>
    <row r="50" spans="1:52" ht="8.25" customHeight="1">
      <c r="A50" s="134" t="s">
        <v>83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21"/>
      <c r="AA50" s="122"/>
      <c r="AB50" s="113"/>
      <c r="AC50" s="134" t="s">
        <v>83</v>
      </c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4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ht="18" customHeight="1">
      <c r="AB51" s="145"/>
    </row>
    <row r="52" ht="12.75" hidden="1"/>
    <row r="53" ht="12.75" hidden="1"/>
    <row r="54" ht="12.75" hidden="1"/>
    <row r="56" spans="1:47" ht="13.5" thickBot="1">
      <c r="A56" s="105" t="str">
        <f>A2</f>
        <v>II. LIGA JIŽNÍ ČECHY</v>
      </c>
      <c r="D56" s="105" t="str">
        <f>D2</f>
        <v>3. Kolo</v>
      </c>
      <c r="S56" s="105" t="str">
        <f>Los!B44</f>
        <v>3.dvouhra mužů</v>
      </c>
      <c r="Z56" s="106"/>
      <c r="AA56" s="107"/>
      <c r="AC56" s="105" t="str">
        <f>A2</f>
        <v>II. LIGA JIŽNÍ ČECHY</v>
      </c>
      <c r="AF56" s="105" t="str">
        <f>D2</f>
        <v>3. Kolo</v>
      </c>
      <c r="AU56" s="105" t="str">
        <f>Los!B45</f>
        <v>2.dvouhra mužů</v>
      </c>
    </row>
    <row r="57" spans="1:52" ht="22.5" customHeight="1">
      <c r="A57" s="150" t="str">
        <f>A3</f>
        <v>1-4</v>
      </c>
      <c r="B57" s="108" t="s">
        <v>88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 t="s">
        <v>75</v>
      </c>
      <c r="S57" s="109"/>
      <c r="T57" s="109"/>
      <c r="U57" s="111"/>
      <c r="V57" s="111"/>
      <c r="W57" s="111"/>
      <c r="X57" s="112"/>
      <c r="Y57" s="113"/>
      <c r="Z57" s="106"/>
      <c r="AA57" s="107"/>
      <c r="AB57" s="113"/>
      <c r="AC57" s="150" t="str">
        <f>A3</f>
        <v>1-4</v>
      </c>
      <c r="AD57" s="108" t="s">
        <v>89</v>
      </c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10" t="s">
        <v>75</v>
      </c>
      <c r="AU57" s="109"/>
      <c r="AV57" s="109"/>
      <c r="AW57" s="111"/>
      <c r="AX57" s="111"/>
      <c r="AY57" s="111"/>
      <c r="AZ57" s="112"/>
    </row>
    <row r="58" spans="1:52" ht="12.75">
      <c r="A58" s="152" t="str">
        <f>A4</f>
        <v>IV. kolo</v>
      </c>
      <c r="B58" s="113"/>
      <c r="C58" s="113" t="str">
        <f>C4</f>
        <v>SK Badminton Tábor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 t="str">
        <f>N4</f>
        <v>TJ Sokol Křemže "B"</v>
      </c>
      <c r="O58" s="113"/>
      <c r="P58" s="113"/>
      <c r="Q58" s="113"/>
      <c r="R58" s="113"/>
      <c r="S58" s="113"/>
      <c r="T58" s="113"/>
      <c r="U58" s="113"/>
      <c r="V58" s="113"/>
      <c r="W58" s="113"/>
      <c r="X58" s="115"/>
      <c r="Y58" s="113"/>
      <c r="Z58" s="106"/>
      <c r="AA58" s="107"/>
      <c r="AB58" s="113"/>
      <c r="AC58" s="152" t="str">
        <f>A4</f>
        <v>IV. kolo</v>
      </c>
      <c r="AD58" s="113"/>
      <c r="AE58" s="113" t="str">
        <f>C4</f>
        <v>SK Badminton Tábor</v>
      </c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 t="str">
        <f>N4</f>
        <v>TJ Sokol Křemže "B"</v>
      </c>
      <c r="AQ58" s="113"/>
      <c r="AR58" s="113"/>
      <c r="AS58" s="113"/>
      <c r="AT58" s="113"/>
      <c r="AU58" s="113"/>
      <c r="AV58" s="113"/>
      <c r="AW58" s="113"/>
      <c r="AX58" s="113"/>
      <c r="AY58" s="113"/>
      <c r="AZ58" s="115"/>
    </row>
    <row r="59" spans="1:52" ht="15.75">
      <c r="A59" s="147" t="s">
        <v>76</v>
      </c>
      <c r="B59" s="154" t="str">
        <f>'1-4'!B14</f>
        <v>Novotná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6" t="s">
        <v>26</v>
      </c>
      <c r="N59" s="154" t="str">
        <f>'1-4'!C14</f>
        <v>Weberová</v>
      </c>
      <c r="O59" s="116"/>
      <c r="P59" s="116"/>
      <c r="Q59" s="116"/>
      <c r="R59" s="116"/>
      <c r="S59" s="116"/>
      <c r="T59" s="116"/>
      <c r="U59" s="116"/>
      <c r="V59" s="116"/>
      <c r="W59" s="116"/>
      <c r="X59" s="115"/>
      <c r="Y59" s="113"/>
      <c r="Z59" s="106"/>
      <c r="AA59" s="107"/>
      <c r="AB59" s="113"/>
      <c r="AC59" s="147" t="s">
        <v>76</v>
      </c>
      <c r="AD59" s="154" t="str">
        <f>'1-4'!B15</f>
        <v>Kavan </v>
      </c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6" t="s">
        <v>26</v>
      </c>
      <c r="AP59" s="154" t="str">
        <f>'1-4'!C15</f>
        <v>Schrenk</v>
      </c>
      <c r="AQ59" s="116"/>
      <c r="AR59" s="116"/>
      <c r="AS59" s="116"/>
      <c r="AT59" s="116"/>
      <c r="AU59" s="116"/>
      <c r="AV59" s="116"/>
      <c r="AW59" s="116"/>
      <c r="AX59" s="116"/>
      <c r="AY59" s="116"/>
      <c r="AZ59" s="115"/>
    </row>
    <row r="60" spans="1:52" ht="12.75">
      <c r="A60" s="114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5"/>
      <c r="Y60" s="113"/>
      <c r="Z60" s="106"/>
      <c r="AA60" s="107"/>
      <c r="AB60" s="113"/>
      <c r="AC60" s="114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5"/>
    </row>
    <row r="61" spans="1:52" ht="12.75">
      <c r="A61" s="491" t="s">
        <v>77</v>
      </c>
      <c r="B61" s="118">
        <v>0</v>
      </c>
      <c r="C61" s="118">
        <v>1</v>
      </c>
      <c r="D61" s="118">
        <v>2</v>
      </c>
      <c r="E61" s="118">
        <v>3</v>
      </c>
      <c r="F61" s="118">
        <v>4</v>
      </c>
      <c r="G61" s="118">
        <v>5</v>
      </c>
      <c r="H61" s="118">
        <v>6</v>
      </c>
      <c r="I61" s="118">
        <v>7</v>
      </c>
      <c r="J61" s="118">
        <v>8</v>
      </c>
      <c r="K61" s="118">
        <v>9</v>
      </c>
      <c r="L61" s="118">
        <v>10</v>
      </c>
      <c r="M61" s="113"/>
      <c r="N61" s="118">
        <v>0</v>
      </c>
      <c r="O61" s="118">
        <v>1</v>
      </c>
      <c r="P61" s="118">
        <v>2</v>
      </c>
      <c r="Q61" s="118">
        <v>3</v>
      </c>
      <c r="R61" s="118">
        <v>4</v>
      </c>
      <c r="S61" s="118">
        <v>5</v>
      </c>
      <c r="T61" s="118">
        <v>6</v>
      </c>
      <c r="U61" s="118">
        <v>7</v>
      </c>
      <c r="V61" s="118">
        <v>8</v>
      </c>
      <c r="W61" s="118">
        <v>9</v>
      </c>
      <c r="X61" s="119">
        <v>10</v>
      </c>
      <c r="Y61" s="120"/>
      <c r="Z61" s="121"/>
      <c r="AA61" s="122"/>
      <c r="AB61" s="113"/>
      <c r="AC61" s="491" t="s">
        <v>77</v>
      </c>
      <c r="AD61" s="118">
        <v>0</v>
      </c>
      <c r="AE61" s="118">
        <v>1</v>
      </c>
      <c r="AF61" s="118">
        <v>2</v>
      </c>
      <c r="AG61" s="118">
        <v>3</v>
      </c>
      <c r="AH61" s="118">
        <v>4</v>
      </c>
      <c r="AI61" s="118">
        <v>5</v>
      </c>
      <c r="AJ61" s="118">
        <v>6</v>
      </c>
      <c r="AK61" s="118">
        <v>7</v>
      </c>
      <c r="AL61" s="118">
        <v>8</v>
      </c>
      <c r="AM61" s="118">
        <v>9</v>
      </c>
      <c r="AN61" s="118">
        <v>10</v>
      </c>
      <c r="AO61" s="113"/>
      <c r="AP61" s="118">
        <v>0</v>
      </c>
      <c r="AQ61" s="118">
        <v>1</v>
      </c>
      <c r="AR61" s="118">
        <v>2</v>
      </c>
      <c r="AS61" s="118">
        <v>3</v>
      </c>
      <c r="AT61" s="118">
        <v>4</v>
      </c>
      <c r="AU61" s="118">
        <v>5</v>
      </c>
      <c r="AV61" s="118">
        <v>6</v>
      </c>
      <c r="AW61" s="118">
        <v>7</v>
      </c>
      <c r="AX61" s="118">
        <v>8</v>
      </c>
      <c r="AY61" s="118">
        <v>9</v>
      </c>
      <c r="AZ61" s="119">
        <v>10</v>
      </c>
    </row>
    <row r="62" spans="1:52" ht="13.5" thickBot="1">
      <c r="A62" s="492"/>
      <c r="B62" s="118"/>
      <c r="C62" s="123">
        <v>11</v>
      </c>
      <c r="D62" s="118">
        <v>12</v>
      </c>
      <c r="E62" s="118">
        <v>13</v>
      </c>
      <c r="F62" s="118">
        <v>14</v>
      </c>
      <c r="G62" s="118">
        <v>15</v>
      </c>
      <c r="H62" s="118">
        <v>16</v>
      </c>
      <c r="I62" s="118">
        <v>17</v>
      </c>
      <c r="J62" s="118">
        <v>18</v>
      </c>
      <c r="K62" s="118">
        <v>19</v>
      </c>
      <c r="L62" s="118">
        <v>20</v>
      </c>
      <c r="M62" s="113"/>
      <c r="N62" s="118"/>
      <c r="O62" s="123">
        <v>11</v>
      </c>
      <c r="P62" s="118">
        <v>12</v>
      </c>
      <c r="Q62" s="118">
        <v>13</v>
      </c>
      <c r="R62" s="118">
        <v>14</v>
      </c>
      <c r="S62" s="118">
        <v>15</v>
      </c>
      <c r="T62" s="118">
        <v>16</v>
      </c>
      <c r="U62" s="118">
        <v>17</v>
      </c>
      <c r="V62" s="118">
        <v>18</v>
      </c>
      <c r="W62" s="118">
        <v>19</v>
      </c>
      <c r="X62" s="119">
        <v>20</v>
      </c>
      <c r="Y62" s="120"/>
      <c r="Z62" s="121"/>
      <c r="AA62" s="122"/>
      <c r="AB62" s="113"/>
      <c r="AC62" s="492"/>
      <c r="AD62" s="118"/>
      <c r="AE62" s="123">
        <v>11</v>
      </c>
      <c r="AF62" s="118">
        <v>12</v>
      </c>
      <c r="AG62" s="118">
        <v>13</v>
      </c>
      <c r="AH62" s="118">
        <v>14</v>
      </c>
      <c r="AI62" s="118">
        <v>15</v>
      </c>
      <c r="AJ62" s="118">
        <v>16</v>
      </c>
      <c r="AK62" s="118">
        <v>17</v>
      </c>
      <c r="AL62" s="118">
        <v>18</v>
      </c>
      <c r="AM62" s="118">
        <v>19</v>
      </c>
      <c r="AN62" s="118">
        <v>20</v>
      </c>
      <c r="AO62" s="113"/>
      <c r="AP62" s="118"/>
      <c r="AQ62" s="123">
        <v>11</v>
      </c>
      <c r="AR62" s="118">
        <v>12</v>
      </c>
      <c r="AS62" s="118">
        <v>13</v>
      </c>
      <c r="AT62" s="118">
        <v>14</v>
      </c>
      <c r="AU62" s="118">
        <v>15</v>
      </c>
      <c r="AV62" s="118">
        <v>16</v>
      </c>
      <c r="AW62" s="118">
        <v>17</v>
      </c>
      <c r="AX62" s="118">
        <v>18</v>
      </c>
      <c r="AY62" s="118">
        <v>19</v>
      </c>
      <c r="AZ62" s="119">
        <v>20</v>
      </c>
    </row>
    <row r="63" spans="1:52" ht="13.5" thickBot="1">
      <c r="A63" s="493"/>
      <c r="B63" s="124"/>
      <c r="C63" s="125">
        <v>21</v>
      </c>
      <c r="D63" s="126">
        <v>22</v>
      </c>
      <c r="E63" s="118">
        <v>23</v>
      </c>
      <c r="F63" s="118">
        <v>24</v>
      </c>
      <c r="G63" s="118">
        <v>25</v>
      </c>
      <c r="H63" s="118">
        <v>26</v>
      </c>
      <c r="I63" s="118">
        <v>27</v>
      </c>
      <c r="J63" s="118">
        <v>28</v>
      </c>
      <c r="K63" s="118">
        <v>29</v>
      </c>
      <c r="L63" s="118">
        <v>30</v>
      </c>
      <c r="M63" s="113"/>
      <c r="N63" s="124"/>
      <c r="O63" s="125">
        <v>21</v>
      </c>
      <c r="P63" s="126">
        <v>22</v>
      </c>
      <c r="Q63" s="118">
        <v>23</v>
      </c>
      <c r="R63" s="118">
        <v>24</v>
      </c>
      <c r="S63" s="118">
        <v>25</v>
      </c>
      <c r="T63" s="118">
        <v>26</v>
      </c>
      <c r="U63" s="118">
        <v>27</v>
      </c>
      <c r="V63" s="118">
        <v>28</v>
      </c>
      <c r="W63" s="118">
        <v>29</v>
      </c>
      <c r="X63" s="119">
        <v>30</v>
      </c>
      <c r="Y63" s="120"/>
      <c r="Z63" s="121"/>
      <c r="AA63" s="122"/>
      <c r="AB63" s="113"/>
      <c r="AC63" s="493"/>
      <c r="AD63" s="124"/>
      <c r="AE63" s="125">
        <v>21</v>
      </c>
      <c r="AF63" s="126">
        <v>22</v>
      </c>
      <c r="AG63" s="118">
        <v>23</v>
      </c>
      <c r="AH63" s="118">
        <v>24</v>
      </c>
      <c r="AI63" s="118">
        <v>25</v>
      </c>
      <c r="AJ63" s="118">
        <v>26</v>
      </c>
      <c r="AK63" s="118">
        <v>27</v>
      </c>
      <c r="AL63" s="118">
        <v>28</v>
      </c>
      <c r="AM63" s="118">
        <v>29</v>
      </c>
      <c r="AN63" s="118">
        <v>30</v>
      </c>
      <c r="AO63" s="113"/>
      <c r="AP63" s="124"/>
      <c r="AQ63" s="125">
        <v>21</v>
      </c>
      <c r="AR63" s="126">
        <v>22</v>
      </c>
      <c r="AS63" s="118">
        <v>23</v>
      </c>
      <c r="AT63" s="118">
        <v>24</v>
      </c>
      <c r="AU63" s="118">
        <v>25</v>
      </c>
      <c r="AV63" s="118">
        <v>26</v>
      </c>
      <c r="AW63" s="118">
        <v>27</v>
      </c>
      <c r="AX63" s="118">
        <v>28</v>
      </c>
      <c r="AY63" s="118">
        <v>29</v>
      </c>
      <c r="AZ63" s="119">
        <v>30</v>
      </c>
    </row>
    <row r="64" spans="1:52" ht="3" customHeight="1">
      <c r="A64" s="127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5"/>
      <c r="Y64" s="113"/>
      <c r="Z64" s="106"/>
      <c r="AA64" s="107"/>
      <c r="AB64" s="113"/>
      <c r="AC64" s="127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5"/>
    </row>
    <row r="65" spans="1:52" ht="12.75">
      <c r="A65" s="491" t="s">
        <v>78</v>
      </c>
      <c r="B65" s="118">
        <v>0</v>
      </c>
      <c r="C65" s="118">
        <v>1</v>
      </c>
      <c r="D65" s="118">
        <v>2</v>
      </c>
      <c r="E65" s="118">
        <v>3</v>
      </c>
      <c r="F65" s="118">
        <v>4</v>
      </c>
      <c r="G65" s="118">
        <v>5</v>
      </c>
      <c r="H65" s="118">
        <v>6</v>
      </c>
      <c r="I65" s="118">
        <v>7</v>
      </c>
      <c r="J65" s="118">
        <v>8</v>
      </c>
      <c r="K65" s="118">
        <v>9</v>
      </c>
      <c r="L65" s="118">
        <v>10</v>
      </c>
      <c r="M65" s="113"/>
      <c r="N65" s="118">
        <v>0</v>
      </c>
      <c r="O65" s="118">
        <v>1</v>
      </c>
      <c r="P65" s="118">
        <v>2</v>
      </c>
      <c r="Q65" s="118">
        <v>3</v>
      </c>
      <c r="R65" s="118">
        <v>4</v>
      </c>
      <c r="S65" s="118">
        <v>5</v>
      </c>
      <c r="T65" s="118">
        <v>6</v>
      </c>
      <c r="U65" s="118">
        <v>7</v>
      </c>
      <c r="V65" s="118">
        <v>8</v>
      </c>
      <c r="W65" s="118">
        <v>9</v>
      </c>
      <c r="X65" s="119">
        <v>10</v>
      </c>
      <c r="Y65" s="120"/>
      <c r="Z65" s="121"/>
      <c r="AA65" s="122"/>
      <c r="AB65" s="113"/>
      <c r="AC65" s="491" t="s">
        <v>78</v>
      </c>
      <c r="AD65" s="118">
        <v>0</v>
      </c>
      <c r="AE65" s="118">
        <v>1</v>
      </c>
      <c r="AF65" s="118">
        <v>2</v>
      </c>
      <c r="AG65" s="118">
        <v>3</v>
      </c>
      <c r="AH65" s="118">
        <v>4</v>
      </c>
      <c r="AI65" s="118">
        <v>5</v>
      </c>
      <c r="AJ65" s="118">
        <v>6</v>
      </c>
      <c r="AK65" s="118">
        <v>7</v>
      </c>
      <c r="AL65" s="118">
        <v>8</v>
      </c>
      <c r="AM65" s="118">
        <v>9</v>
      </c>
      <c r="AN65" s="118">
        <v>10</v>
      </c>
      <c r="AO65" s="113"/>
      <c r="AP65" s="118">
        <v>0</v>
      </c>
      <c r="AQ65" s="118">
        <v>1</v>
      </c>
      <c r="AR65" s="118">
        <v>2</v>
      </c>
      <c r="AS65" s="118">
        <v>3</v>
      </c>
      <c r="AT65" s="118">
        <v>4</v>
      </c>
      <c r="AU65" s="118">
        <v>5</v>
      </c>
      <c r="AV65" s="118">
        <v>6</v>
      </c>
      <c r="AW65" s="118">
        <v>7</v>
      </c>
      <c r="AX65" s="118">
        <v>8</v>
      </c>
      <c r="AY65" s="118">
        <v>9</v>
      </c>
      <c r="AZ65" s="119">
        <v>10</v>
      </c>
    </row>
    <row r="66" spans="1:52" ht="13.5" thickBot="1">
      <c r="A66" s="492"/>
      <c r="B66" s="118"/>
      <c r="C66" s="123">
        <v>11</v>
      </c>
      <c r="D66" s="118">
        <v>12</v>
      </c>
      <c r="E66" s="118">
        <v>13</v>
      </c>
      <c r="F66" s="118">
        <v>14</v>
      </c>
      <c r="G66" s="118">
        <v>15</v>
      </c>
      <c r="H66" s="118">
        <v>16</v>
      </c>
      <c r="I66" s="118">
        <v>17</v>
      </c>
      <c r="J66" s="118">
        <v>18</v>
      </c>
      <c r="K66" s="118">
        <v>19</v>
      </c>
      <c r="L66" s="118">
        <v>20</v>
      </c>
      <c r="M66" s="113"/>
      <c r="N66" s="118"/>
      <c r="O66" s="123">
        <v>11</v>
      </c>
      <c r="P66" s="118">
        <v>12</v>
      </c>
      <c r="Q66" s="118">
        <v>13</v>
      </c>
      <c r="R66" s="118">
        <v>14</v>
      </c>
      <c r="S66" s="118">
        <v>15</v>
      </c>
      <c r="T66" s="118">
        <v>16</v>
      </c>
      <c r="U66" s="118">
        <v>17</v>
      </c>
      <c r="V66" s="118">
        <v>18</v>
      </c>
      <c r="W66" s="118">
        <v>19</v>
      </c>
      <c r="X66" s="119">
        <v>20</v>
      </c>
      <c r="Y66" s="120"/>
      <c r="Z66" s="121"/>
      <c r="AA66" s="122"/>
      <c r="AB66" s="113"/>
      <c r="AC66" s="492"/>
      <c r="AD66" s="118"/>
      <c r="AE66" s="123">
        <v>11</v>
      </c>
      <c r="AF66" s="118">
        <v>12</v>
      </c>
      <c r="AG66" s="118">
        <v>13</v>
      </c>
      <c r="AH66" s="118">
        <v>14</v>
      </c>
      <c r="AI66" s="118">
        <v>15</v>
      </c>
      <c r="AJ66" s="118">
        <v>16</v>
      </c>
      <c r="AK66" s="118">
        <v>17</v>
      </c>
      <c r="AL66" s="118">
        <v>18</v>
      </c>
      <c r="AM66" s="118">
        <v>19</v>
      </c>
      <c r="AN66" s="118">
        <v>20</v>
      </c>
      <c r="AO66" s="113"/>
      <c r="AP66" s="118"/>
      <c r="AQ66" s="123">
        <v>11</v>
      </c>
      <c r="AR66" s="118">
        <v>12</v>
      </c>
      <c r="AS66" s="118">
        <v>13</v>
      </c>
      <c r="AT66" s="118">
        <v>14</v>
      </c>
      <c r="AU66" s="118">
        <v>15</v>
      </c>
      <c r="AV66" s="118">
        <v>16</v>
      </c>
      <c r="AW66" s="118">
        <v>17</v>
      </c>
      <c r="AX66" s="118">
        <v>18</v>
      </c>
      <c r="AY66" s="118">
        <v>19</v>
      </c>
      <c r="AZ66" s="119">
        <v>20</v>
      </c>
    </row>
    <row r="67" spans="1:52" ht="13.5" thickBot="1">
      <c r="A67" s="493"/>
      <c r="B67" s="124"/>
      <c r="C67" s="125">
        <v>21</v>
      </c>
      <c r="D67" s="126">
        <v>22</v>
      </c>
      <c r="E67" s="118">
        <v>23</v>
      </c>
      <c r="F67" s="118">
        <v>24</v>
      </c>
      <c r="G67" s="118">
        <v>25</v>
      </c>
      <c r="H67" s="118">
        <v>26</v>
      </c>
      <c r="I67" s="118">
        <v>27</v>
      </c>
      <c r="J67" s="118">
        <v>28</v>
      </c>
      <c r="K67" s="118">
        <v>29</v>
      </c>
      <c r="L67" s="118">
        <v>30</v>
      </c>
      <c r="M67" s="113"/>
      <c r="N67" s="124"/>
      <c r="O67" s="125">
        <v>21</v>
      </c>
      <c r="P67" s="126">
        <v>22</v>
      </c>
      <c r="Q67" s="118">
        <v>23</v>
      </c>
      <c r="R67" s="118">
        <v>24</v>
      </c>
      <c r="S67" s="118">
        <v>25</v>
      </c>
      <c r="T67" s="118">
        <v>26</v>
      </c>
      <c r="U67" s="118">
        <v>27</v>
      </c>
      <c r="V67" s="118">
        <v>28</v>
      </c>
      <c r="W67" s="118">
        <v>29</v>
      </c>
      <c r="X67" s="119">
        <v>30</v>
      </c>
      <c r="Y67" s="120"/>
      <c r="Z67" s="121"/>
      <c r="AA67" s="122"/>
      <c r="AB67" s="113"/>
      <c r="AC67" s="493"/>
      <c r="AD67" s="124"/>
      <c r="AE67" s="125">
        <v>21</v>
      </c>
      <c r="AF67" s="126">
        <v>22</v>
      </c>
      <c r="AG67" s="118">
        <v>23</v>
      </c>
      <c r="AH67" s="118">
        <v>24</v>
      </c>
      <c r="AI67" s="118">
        <v>25</v>
      </c>
      <c r="AJ67" s="118">
        <v>26</v>
      </c>
      <c r="AK67" s="118">
        <v>27</v>
      </c>
      <c r="AL67" s="118">
        <v>28</v>
      </c>
      <c r="AM67" s="118">
        <v>29</v>
      </c>
      <c r="AN67" s="118">
        <v>30</v>
      </c>
      <c r="AO67" s="113"/>
      <c r="AP67" s="124"/>
      <c r="AQ67" s="125">
        <v>21</v>
      </c>
      <c r="AR67" s="126">
        <v>22</v>
      </c>
      <c r="AS67" s="118">
        <v>23</v>
      </c>
      <c r="AT67" s="118">
        <v>24</v>
      </c>
      <c r="AU67" s="118">
        <v>25</v>
      </c>
      <c r="AV67" s="118">
        <v>26</v>
      </c>
      <c r="AW67" s="118">
        <v>27</v>
      </c>
      <c r="AX67" s="118">
        <v>28</v>
      </c>
      <c r="AY67" s="118">
        <v>29</v>
      </c>
      <c r="AZ67" s="119">
        <v>30</v>
      </c>
    </row>
    <row r="68" spans="1:52" ht="3" customHeight="1">
      <c r="A68" s="127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5"/>
      <c r="Y68" s="113"/>
      <c r="Z68" s="106"/>
      <c r="AA68" s="107"/>
      <c r="AB68" s="113"/>
      <c r="AC68" s="127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5"/>
    </row>
    <row r="69" spans="1:52" ht="12.75">
      <c r="A69" s="491" t="s">
        <v>79</v>
      </c>
      <c r="B69" s="118">
        <v>0</v>
      </c>
      <c r="C69" s="118">
        <v>1</v>
      </c>
      <c r="D69" s="118">
        <v>2</v>
      </c>
      <c r="E69" s="118">
        <v>3</v>
      </c>
      <c r="F69" s="118">
        <v>4</v>
      </c>
      <c r="G69" s="118">
        <v>5</v>
      </c>
      <c r="H69" s="118">
        <v>6</v>
      </c>
      <c r="I69" s="118">
        <v>7</v>
      </c>
      <c r="J69" s="118">
        <v>8</v>
      </c>
      <c r="K69" s="118">
        <v>9</v>
      </c>
      <c r="L69" s="118">
        <v>10</v>
      </c>
      <c r="M69" s="113"/>
      <c r="N69" s="118">
        <v>0</v>
      </c>
      <c r="O69" s="118">
        <v>1</v>
      </c>
      <c r="P69" s="118">
        <v>2</v>
      </c>
      <c r="Q69" s="118">
        <v>3</v>
      </c>
      <c r="R69" s="118">
        <v>4</v>
      </c>
      <c r="S69" s="118">
        <v>5</v>
      </c>
      <c r="T69" s="118">
        <v>6</v>
      </c>
      <c r="U69" s="118">
        <v>7</v>
      </c>
      <c r="V69" s="118">
        <v>8</v>
      </c>
      <c r="W69" s="118">
        <v>9</v>
      </c>
      <c r="X69" s="119">
        <v>10</v>
      </c>
      <c r="Y69" s="120"/>
      <c r="Z69" s="121"/>
      <c r="AA69" s="122"/>
      <c r="AB69" s="113"/>
      <c r="AC69" s="491" t="s">
        <v>79</v>
      </c>
      <c r="AD69" s="118">
        <v>0</v>
      </c>
      <c r="AE69" s="118">
        <v>1</v>
      </c>
      <c r="AF69" s="118">
        <v>2</v>
      </c>
      <c r="AG69" s="118">
        <v>3</v>
      </c>
      <c r="AH69" s="118">
        <v>4</v>
      </c>
      <c r="AI69" s="118">
        <v>5</v>
      </c>
      <c r="AJ69" s="118">
        <v>6</v>
      </c>
      <c r="AK69" s="118">
        <v>7</v>
      </c>
      <c r="AL69" s="118">
        <v>8</v>
      </c>
      <c r="AM69" s="118">
        <v>9</v>
      </c>
      <c r="AN69" s="118">
        <v>10</v>
      </c>
      <c r="AO69" s="113"/>
      <c r="AP69" s="118">
        <v>0</v>
      </c>
      <c r="AQ69" s="118">
        <v>1</v>
      </c>
      <c r="AR69" s="118">
        <v>2</v>
      </c>
      <c r="AS69" s="118">
        <v>3</v>
      </c>
      <c r="AT69" s="118">
        <v>4</v>
      </c>
      <c r="AU69" s="118">
        <v>5</v>
      </c>
      <c r="AV69" s="118">
        <v>6</v>
      </c>
      <c r="AW69" s="118">
        <v>7</v>
      </c>
      <c r="AX69" s="118">
        <v>8</v>
      </c>
      <c r="AY69" s="118">
        <v>9</v>
      </c>
      <c r="AZ69" s="119">
        <v>10</v>
      </c>
    </row>
    <row r="70" spans="1:52" ht="13.5" thickBot="1">
      <c r="A70" s="492"/>
      <c r="B70" s="118"/>
      <c r="C70" s="123">
        <v>11</v>
      </c>
      <c r="D70" s="118">
        <v>12</v>
      </c>
      <c r="E70" s="118">
        <v>13</v>
      </c>
      <c r="F70" s="118">
        <v>14</v>
      </c>
      <c r="G70" s="118">
        <v>15</v>
      </c>
      <c r="H70" s="118">
        <v>16</v>
      </c>
      <c r="I70" s="118">
        <v>17</v>
      </c>
      <c r="J70" s="118">
        <v>18</v>
      </c>
      <c r="K70" s="118">
        <v>19</v>
      </c>
      <c r="L70" s="118">
        <v>20</v>
      </c>
      <c r="M70" s="113"/>
      <c r="N70" s="118"/>
      <c r="O70" s="123">
        <v>11</v>
      </c>
      <c r="P70" s="118">
        <v>12</v>
      </c>
      <c r="Q70" s="118">
        <v>13</v>
      </c>
      <c r="R70" s="118">
        <v>14</v>
      </c>
      <c r="S70" s="118">
        <v>15</v>
      </c>
      <c r="T70" s="118">
        <v>16</v>
      </c>
      <c r="U70" s="118">
        <v>17</v>
      </c>
      <c r="V70" s="118">
        <v>18</v>
      </c>
      <c r="W70" s="118">
        <v>19</v>
      </c>
      <c r="X70" s="119">
        <v>20</v>
      </c>
      <c r="Y70" s="120"/>
      <c r="Z70" s="121"/>
      <c r="AA70" s="122"/>
      <c r="AB70" s="113"/>
      <c r="AC70" s="492"/>
      <c r="AD70" s="118"/>
      <c r="AE70" s="123">
        <v>11</v>
      </c>
      <c r="AF70" s="118">
        <v>12</v>
      </c>
      <c r="AG70" s="118">
        <v>13</v>
      </c>
      <c r="AH70" s="118">
        <v>14</v>
      </c>
      <c r="AI70" s="118">
        <v>15</v>
      </c>
      <c r="AJ70" s="118">
        <v>16</v>
      </c>
      <c r="AK70" s="118">
        <v>17</v>
      </c>
      <c r="AL70" s="118">
        <v>18</v>
      </c>
      <c r="AM70" s="118">
        <v>19</v>
      </c>
      <c r="AN70" s="118">
        <v>20</v>
      </c>
      <c r="AO70" s="113"/>
      <c r="AP70" s="118"/>
      <c r="AQ70" s="123">
        <v>11</v>
      </c>
      <c r="AR70" s="118">
        <v>12</v>
      </c>
      <c r="AS70" s="118">
        <v>13</v>
      </c>
      <c r="AT70" s="118">
        <v>14</v>
      </c>
      <c r="AU70" s="118">
        <v>15</v>
      </c>
      <c r="AV70" s="118">
        <v>16</v>
      </c>
      <c r="AW70" s="118">
        <v>17</v>
      </c>
      <c r="AX70" s="118">
        <v>18</v>
      </c>
      <c r="AY70" s="118">
        <v>19</v>
      </c>
      <c r="AZ70" s="119">
        <v>20</v>
      </c>
    </row>
    <row r="71" spans="1:52" ht="13.5" thickBot="1">
      <c r="A71" s="493"/>
      <c r="B71" s="124"/>
      <c r="C71" s="125">
        <v>21</v>
      </c>
      <c r="D71" s="126">
        <v>22</v>
      </c>
      <c r="E71" s="118">
        <v>23</v>
      </c>
      <c r="F71" s="118">
        <v>24</v>
      </c>
      <c r="G71" s="118">
        <v>25</v>
      </c>
      <c r="H71" s="118">
        <v>26</v>
      </c>
      <c r="I71" s="118">
        <v>27</v>
      </c>
      <c r="J71" s="118">
        <v>28</v>
      </c>
      <c r="K71" s="118">
        <v>29</v>
      </c>
      <c r="L71" s="118">
        <v>30</v>
      </c>
      <c r="M71" s="113"/>
      <c r="N71" s="124"/>
      <c r="O71" s="125">
        <v>21</v>
      </c>
      <c r="P71" s="126">
        <v>22</v>
      </c>
      <c r="Q71" s="118">
        <v>23</v>
      </c>
      <c r="R71" s="118">
        <v>24</v>
      </c>
      <c r="S71" s="118">
        <v>25</v>
      </c>
      <c r="T71" s="118">
        <v>26</v>
      </c>
      <c r="U71" s="118">
        <v>27</v>
      </c>
      <c r="V71" s="118">
        <v>28</v>
      </c>
      <c r="W71" s="118">
        <v>29</v>
      </c>
      <c r="X71" s="119">
        <v>30</v>
      </c>
      <c r="Y71" s="120"/>
      <c r="Z71" s="121"/>
      <c r="AA71" s="122"/>
      <c r="AB71" s="113"/>
      <c r="AC71" s="493"/>
      <c r="AD71" s="124"/>
      <c r="AE71" s="125">
        <v>21</v>
      </c>
      <c r="AF71" s="126">
        <v>22</v>
      </c>
      <c r="AG71" s="118">
        <v>23</v>
      </c>
      <c r="AH71" s="118">
        <v>24</v>
      </c>
      <c r="AI71" s="118">
        <v>25</v>
      </c>
      <c r="AJ71" s="118">
        <v>26</v>
      </c>
      <c r="AK71" s="118">
        <v>27</v>
      </c>
      <c r="AL71" s="118">
        <v>28</v>
      </c>
      <c r="AM71" s="118">
        <v>29</v>
      </c>
      <c r="AN71" s="118">
        <v>30</v>
      </c>
      <c r="AO71" s="113"/>
      <c r="AP71" s="124"/>
      <c r="AQ71" s="125">
        <v>21</v>
      </c>
      <c r="AR71" s="126">
        <v>22</v>
      </c>
      <c r="AS71" s="118">
        <v>23</v>
      </c>
      <c r="AT71" s="118">
        <v>24</v>
      </c>
      <c r="AU71" s="118">
        <v>25</v>
      </c>
      <c r="AV71" s="118">
        <v>26</v>
      </c>
      <c r="AW71" s="118">
        <v>27</v>
      </c>
      <c r="AX71" s="118">
        <v>28</v>
      </c>
      <c r="AY71" s="118">
        <v>29</v>
      </c>
      <c r="AZ71" s="119">
        <v>30</v>
      </c>
    </row>
    <row r="72" spans="1:52" ht="12.75">
      <c r="A72" s="114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5"/>
      <c r="Y72" s="113"/>
      <c r="Z72" s="106"/>
      <c r="AA72" s="107"/>
      <c r="AB72" s="113"/>
      <c r="AC72" s="114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5"/>
    </row>
    <row r="73" spans="1:52" ht="12.75">
      <c r="A73" s="128" t="s">
        <v>80</v>
      </c>
      <c r="B73" s="113"/>
      <c r="C73" s="113"/>
      <c r="D73" s="113"/>
      <c r="E73" s="113"/>
      <c r="F73" s="113"/>
      <c r="G73" s="116"/>
      <c r="H73" s="116"/>
      <c r="I73" s="129" t="s">
        <v>26</v>
      </c>
      <c r="J73" s="116"/>
      <c r="K73" s="116"/>
      <c r="L73" s="113"/>
      <c r="M73" s="130" t="s">
        <v>81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5"/>
      <c r="Y73" s="113"/>
      <c r="Z73" s="106"/>
      <c r="AA73" s="107"/>
      <c r="AB73" s="113"/>
      <c r="AC73" s="128" t="s">
        <v>80</v>
      </c>
      <c r="AD73" s="113"/>
      <c r="AE73" s="113"/>
      <c r="AF73" s="113"/>
      <c r="AG73" s="113"/>
      <c r="AH73" s="113"/>
      <c r="AI73" s="116"/>
      <c r="AJ73" s="116"/>
      <c r="AK73" s="129" t="s">
        <v>26</v>
      </c>
      <c r="AL73" s="116"/>
      <c r="AM73" s="116"/>
      <c r="AN73" s="113"/>
      <c r="AO73" s="130" t="s">
        <v>81</v>
      </c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5"/>
    </row>
    <row r="74" spans="1:52" ht="12.75">
      <c r="A74" s="11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5"/>
      <c r="Y74" s="113"/>
      <c r="Z74" s="106"/>
      <c r="AA74" s="107"/>
      <c r="AB74" s="113"/>
      <c r="AC74" s="114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5"/>
    </row>
    <row r="75" spans="1:52" ht="12.75">
      <c r="A75" s="128" t="s">
        <v>82</v>
      </c>
      <c r="B75" s="113"/>
      <c r="C75" s="113"/>
      <c r="D75" s="149" t="str">
        <f>Los!$C$26</f>
        <v>TJ Sokol Vodňany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5"/>
      <c r="Y75" s="113"/>
      <c r="Z75" s="106"/>
      <c r="AA75" s="107"/>
      <c r="AB75" s="113"/>
      <c r="AC75" s="128" t="s">
        <v>82</v>
      </c>
      <c r="AD75" s="113"/>
      <c r="AE75" s="113"/>
      <c r="AF75" s="149" t="str">
        <f>Los!$C$26</f>
        <v>TJ Sokol Vodňany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5"/>
    </row>
    <row r="76" spans="1:52" ht="13.5" thickBot="1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3"/>
      <c r="Y76" s="113"/>
      <c r="Z76" s="106"/>
      <c r="AA76" s="107"/>
      <c r="AB76" s="113"/>
      <c r="AC76" s="131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3"/>
    </row>
    <row r="77" spans="1:41" s="135" customFormat="1" ht="8.25">
      <c r="A77" s="134" t="s">
        <v>83</v>
      </c>
      <c r="M77" s="134"/>
      <c r="Z77" s="136"/>
      <c r="AA77" s="137"/>
      <c r="AB77" s="138"/>
      <c r="AC77" s="134" t="s">
        <v>83</v>
      </c>
      <c r="AO77" s="134"/>
    </row>
    <row r="78" spans="1:52" ht="19.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06"/>
      <c r="AA78" s="107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</row>
    <row r="79" spans="1:53" ht="12.75" customHeight="1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40"/>
      <c r="AA79" s="141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13"/>
    </row>
    <row r="80" spans="1:53" ht="12.75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3"/>
      <c r="AA80" s="144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13"/>
    </row>
    <row r="81" spans="26:28" ht="12.75" customHeight="1">
      <c r="Z81" s="106"/>
      <c r="AA81" s="107"/>
      <c r="AB81" s="113"/>
    </row>
    <row r="82" spans="26:28" ht="4.5" customHeight="1">
      <c r="Z82" s="106"/>
      <c r="AA82" s="107"/>
      <c r="AB82" s="113"/>
    </row>
    <row r="83" spans="1:47" ht="13.5" thickBot="1">
      <c r="A83" s="105" t="str">
        <f>A56</f>
        <v>II. LIGA JIŽNÍ ČECHY</v>
      </c>
      <c r="D83" s="105" t="str">
        <f>D56</f>
        <v>3. Kolo</v>
      </c>
      <c r="S83" s="105" t="str">
        <f>Los!B46</f>
        <v>dvouhra žen</v>
      </c>
      <c r="Z83" s="106"/>
      <c r="AA83" s="107"/>
      <c r="AB83" s="113"/>
      <c r="AC83" s="105" t="str">
        <f>A56</f>
        <v>II. LIGA JIŽNÍ ČECHY</v>
      </c>
      <c r="AF83" s="105" t="str">
        <f>D56</f>
        <v>3. Kolo</v>
      </c>
      <c r="AU83" s="105" t="str">
        <f>Los!B47</f>
        <v>1.dvouhra mužů</v>
      </c>
    </row>
    <row r="84" spans="1:52" ht="22.5" customHeight="1">
      <c r="A84" s="150" t="str">
        <f>A57</f>
        <v>1-4</v>
      </c>
      <c r="B84" s="108" t="s">
        <v>128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10" t="s">
        <v>75</v>
      </c>
      <c r="S84" s="109"/>
      <c r="T84" s="109"/>
      <c r="U84" s="111"/>
      <c r="V84" s="111"/>
      <c r="W84" s="111"/>
      <c r="X84" s="112"/>
      <c r="Y84" s="113"/>
      <c r="Z84" s="106"/>
      <c r="AA84" s="107"/>
      <c r="AB84" s="113"/>
      <c r="AC84" s="150" t="str">
        <f>A57</f>
        <v>1-4</v>
      </c>
      <c r="AD84" s="108" t="s">
        <v>129</v>
      </c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10" t="s">
        <v>75</v>
      </c>
      <c r="AU84" s="109"/>
      <c r="AV84" s="109"/>
      <c r="AW84" s="111"/>
      <c r="AX84" s="111"/>
      <c r="AY84" s="111"/>
      <c r="AZ84" s="112"/>
    </row>
    <row r="85" spans="1:52" ht="12.75">
      <c r="A85" s="152" t="str">
        <f>A58</f>
        <v>IV. kolo</v>
      </c>
      <c r="B85" s="113"/>
      <c r="C85" s="113" t="str">
        <f>C58</f>
        <v>SK Badminton Tábor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 t="str">
        <f>N58</f>
        <v>TJ Sokol Křemže "B"</v>
      </c>
      <c r="O85" s="113"/>
      <c r="P85" s="113"/>
      <c r="Q85" s="113"/>
      <c r="R85" s="113"/>
      <c r="S85" s="113"/>
      <c r="T85" s="113"/>
      <c r="U85" s="113"/>
      <c r="V85" s="113"/>
      <c r="W85" s="113"/>
      <c r="X85" s="115"/>
      <c r="Y85" s="113"/>
      <c r="Z85" s="106"/>
      <c r="AA85" s="107"/>
      <c r="AB85" s="113"/>
      <c r="AC85" s="152" t="str">
        <f>A58</f>
        <v>IV. kolo</v>
      </c>
      <c r="AD85" s="113"/>
      <c r="AE85" s="113" t="str">
        <f>C58</f>
        <v>SK Badminton Tábor</v>
      </c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 t="str">
        <f>N58</f>
        <v>TJ Sokol Křemže "B"</v>
      </c>
      <c r="AQ85" s="113"/>
      <c r="AR85" s="113"/>
      <c r="AS85" s="113"/>
      <c r="AT85" s="113"/>
      <c r="AU85" s="113"/>
      <c r="AV85" s="113"/>
      <c r="AW85" s="113"/>
      <c r="AX85" s="113"/>
      <c r="AY85" s="113"/>
      <c r="AZ85" s="115"/>
    </row>
    <row r="86" spans="1:52" ht="15.75">
      <c r="A86" s="147" t="s">
        <v>76</v>
      </c>
      <c r="B86" s="255" t="str">
        <f>'1-4'!B15</f>
        <v>Kavan </v>
      </c>
      <c r="C86" s="146"/>
      <c r="D86" s="116"/>
      <c r="E86" s="116"/>
      <c r="F86" s="116"/>
      <c r="G86" s="116"/>
      <c r="H86" s="116"/>
      <c r="I86" s="116"/>
      <c r="J86" s="116"/>
      <c r="K86" s="116"/>
      <c r="L86" s="116"/>
      <c r="M86" s="117" t="s">
        <v>26</v>
      </c>
      <c r="N86" s="255" t="str">
        <f>'1-4'!C15</f>
        <v>Schrenk</v>
      </c>
      <c r="O86" s="116"/>
      <c r="P86" s="116"/>
      <c r="Q86" s="116"/>
      <c r="R86" s="116"/>
      <c r="S86" s="116"/>
      <c r="T86" s="116"/>
      <c r="U86" s="116"/>
      <c r="V86" s="116"/>
      <c r="W86" s="116"/>
      <c r="X86" s="115"/>
      <c r="Y86" s="113"/>
      <c r="Z86" s="106"/>
      <c r="AA86" s="107"/>
      <c r="AB86" s="113"/>
      <c r="AC86" s="147" t="s">
        <v>76</v>
      </c>
      <c r="AD86" s="154"/>
      <c r="AE86" s="14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7" t="s">
        <v>26</v>
      </c>
      <c r="AP86" s="154"/>
      <c r="AQ86" s="116"/>
      <c r="AR86" s="116"/>
      <c r="AS86" s="116"/>
      <c r="AT86" s="116"/>
      <c r="AU86" s="116"/>
      <c r="AV86" s="116"/>
      <c r="AW86" s="116"/>
      <c r="AX86" s="116"/>
      <c r="AY86" s="116"/>
      <c r="AZ86" s="115"/>
    </row>
    <row r="87" spans="1:52" ht="12.75">
      <c r="A87" s="114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5"/>
      <c r="Y87" s="113"/>
      <c r="Z87" s="106"/>
      <c r="AA87" s="107"/>
      <c r="AB87" s="113"/>
      <c r="AC87" s="114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5"/>
    </row>
    <row r="88" spans="1:52" ht="12.75">
      <c r="A88" s="491" t="s">
        <v>77</v>
      </c>
      <c r="B88" s="118">
        <v>0</v>
      </c>
      <c r="C88" s="118">
        <v>1</v>
      </c>
      <c r="D88" s="118">
        <v>2</v>
      </c>
      <c r="E88" s="118">
        <v>3</v>
      </c>
      <c r="F88" s="118">
        <v>4</v>
      </c>
      <c r="G88" s="118">
        <v>5</v>
      </c>
      <c r="H88" s="118">
        <v>6</v>
      </c>
      <c r="I88" s="118">
        <v>7</v>
      </c>
      <c r="J88" s="118">
        <v>8</v>
      </c>
      <c r="K88" s="118">
        <v>9</v>
      </c>
      <c r="L88" s="118">
        <v>10</v>
      </c>
      <c r="M88" s="113"/>
      <c r="N88" s="118">
        <v>0</v>
      </c>
      <c r="O88" s="118">
        <v>1</v>
      </c>
      <c r="P88" s="118">
        <v>2</v>
      </c>
      <c r="Q88" s="118">
        <v>3</v>
      </c>
      <c r="R88" s="118">
        <v>4</v>
      </c>
      <c r="S88" s="118">
        <v>5</v>
      </c>
      <c r="T88" s="118">
        <v>6</v>
      </c>
      <c r="U88" s="118">
        <v>7</v>
      </c>
      <c r="V88" s="118">
        <v>8</v>
      </c>
      <c r="W88" s="118">
        <v>9</v>
      </c>
      <c r="X88" s="119">
        <v>10</v>
      </c>
      <c r="Y88" s="120"/>
      <c r="Z88" s="121"/>
      <c r="AA88" s="122"/>
      <c r="AB88" s="113"/>
      <c r="AC88" s="491" t="s">
        <v>77</v>
      </c>
      <c r="AD88" s="118">
        <v>0</v>
      </c>
      <c r="AE88" s="118">
        <v>1</v>
      </c>
      <c r="AF88" s="118">
        <v>2</v>
      </c>
      <c r="AG88" s="118">
        <v>3</v>
      </c>
      <c r="AH88" s="118">
        <v>4</v>
      </c>
      <c r="AI88" s="118">
        <v>5</v>
      </c>
      <c r="AJ88" s="118">
        <v>6</v>
      </c>
      <c r="AK88" s="118">
        <v>7</v>
      </c>
      <c r="AL88" s="118">
        <v>8</v>
      </c>
      <c r="AM88" s="118">
        <v>9</v>
      </c>
      <c r="AN88" s="118">
        <v>10</v>
      </c>
      <c r="AO88" s="113"/>
      <c r="AP88" s="118">
        <v>0</v>
      </c>
      <c r="AQ88" s="118">
        <v>1</v>
      </c>
      <c r="AR88" s="118">
        <v>2</v>
      </c>
      <c r="AS88" s="118">
        <v>3</v>
      </c>
      <c r="AT88" s="118">
        <v>4</v>
      </c>
      <c r="AU88" s="118">
        <v>5</v>
      </c>
      <c r="AV88" s="118">
        <v>6</v>
      </c>
      <c r="AW88" s="118">
        <v>7</v>
      </c>
      <c r="AX88" s="118">
        <v>8</v>
      </c>
      <c r="AY88" s="118">
        <v>9</v>
      </c>
      <c r="AZ88" s="119">
        <v>10</v>
      </c>
    </row>
    <row r="89" spans="1:52" ht="13.5" thickBot="1">
      <c r="A89" s="492"/>
      <c r="B89" s="118"/>
      <c r="C89" s="123">
        <v>11</v>
      </c>
      <c r="D89" s="118">
        <v>12</v>
      </c>
      <c r="E89" s="118">
        <v>13</v>
      </c>
      <c r="F89" s="118">
        <v>14</v>
      </c>
      <c r="G89" s="118">
        <v>15</v>
      </c>
      <c r="H89" s="118">
        <v>16</v>
      </c>
      <c r="I89" s="118">
        <v>17</v>
      </c>
      <c r="J89" s="118">
        <v>18</v>
      </c>
      <c r="K89" s="118">
        <v>19</v>
      </c>
      <c r="L89" s="118">
        <v>20</v>
      </c>
      <c r="M89" s="113"/>
      <c r="N89" s="118"/>
      <c r="O89" s="123">
        <v>11</v>
      </c>
      <c r="P89" s="118">
        <v>12</v>
      </c>
      <c r="Q89" s="118">
        <v>13</v>
      </c>
      <c r="R89" s="118">
        <v>14</v>
      </c>
      <c r="S89" s="118">
        <v>15</v>
      </c>
      <c r="T89" s="118">
        <v>16</v>
      </c>
      <c r="U89" s="118">
        <v>17</v>
      </c>
      <c r="V89" s="118">
        <v>18</v>
      </c>
      <c r="W89" s="118">
        <v>19</v>
      </c>
      <c r="X89" s="119">
        <v>20</v>
      </c>
      <c r="Y89" s="120"/>
      <c r="Z89" s="121"/>
      <c r="AA89" s="122"/>
      <c r="AB89" s="113"/>
      <c r="AC89" s="492"/>
      <c r="AD89" s="118"/>
      <c r="AE89" s="123">
        <v>11</v>
      </c>
      <c r="AF89" s="118">
        <v>12</v>
      </c>
      <c r="AG89" s="118">
        <v>13</v>
      </c>
      <c r="AH89" s="118">
        <v>14</v>
      </c>
      <c r="AI89" s="118">
        <v>15</v>
      </c>
      <c r="AJ89" s="118">
        <v>16</v>
      </c>
      <c r="AK89" s="118">
        <v>17</v>
      </c>
      <c r="AL89" s="118">
        <v>18</v>
      </c>
      <c r="AM89" s="118">
        <v>19</v>
      </c>
      <c r="AN89" s="118">
        <v>20</v>
      </c>
      <c r="AO89" s="113"/>
      <c r="AP89" s="118"/>
      <c r="AQ89" s="123">
        <v>11</v>
      </c>
      <c r="AR89" s="118">
        <v>12</v>
      </c>
      <c r="AS89" s="118">
        <v>13</v>
      </c>
      <c r="AT89" s="118">
        <v>14</v>
      </c>
      <c r="AU89" s="118">
        <v>15</v>
      </c>
      <c r="AV89" s="118">
        <v>16</v>
      </c>
      <c r="AW89" s="118">
        <v>17</v>
      </c>
      <c r="AX89" s="118">
        <v>18</v>
      </c>
      <c r="AY89" s="118">
        <v>19</v>
      </c>
      <c r="AZ89" s="119">
        <v>20</v>
      </c>
    </row>
    <row r="90" spans="1:52" ht="13.5" thickBot="1">
      <c r="A90" s="493"/>
      <c r="B90" s="124"/>
      <c r="C90" s="125">
        <v>21</v>
      </c>
      <c r="D90" s="126">
        <v>22</v>
      </c>
      <c r="E90" s="118">
        <v>23</v>
      </c>
      <c r="F90" s="118">
        <v>24</v>
      </c>
      <c r="G90" s="118">
        <v>25</v>
      </c>
      <c r="H90" s="118">
        <v>26</v>
      </c>
      <c r="I90" s="118">
        <v>27</v>
      </c>
      <c r="J90" s="118">
        <v>28</v>
      </c>
      <c r="K90" s="118">
        <v>29</v>
      </c>
      <c r="L90" s="118">
        <v>30</v>
      </c>
      <c r="M90" s="113"/>
      <c r="N90" s="124"/>
      <c r="O90" s="125">
        <v>21</v>
      </c>
      <c r="P90" s="126">
        <v>22</v>
      </c>
      <c r="Q90" s="118">
        <v>23</v>
      </c>
      <c r="R90" s="118">
        <v>24</v>
      </c>
      <c r="S90" s="118">
        <v>25</v>
      </c>
      <c r="T90" s="118">
        <v>26</v>
      </c>
      <c r="U90" s="118">
        <v>27</v>
      </c>
      <c r="V90" s="118">
        <v>28</v>
      </c>
      <c r="W90" s="118">
        <v>29</v>
      </c>
      <c r="X90" s="119">
        <v>30</v>
      </c>
      <c r="Y90" s="120"/>
      <c r="Z90" s="121"/>
      <c r="AA90" s="122"/>
      <c r="AB90" s="113"/>
      <c r="AC90" s="493"/>
      <c r="AD90" s="124"/>
      <c r="AE90" s="125">
        <v>21</v>
      </c>
      <c r="AF90" s="126">
        <v>22</v>
      </c>
      <c r="AG90" s="118">
        <v>23</v>
      </c>
      <c r="AH90" s="118">
        <v>24</v>
      </c>
      <c r="AI90" s="118">
        <v>25</v>
      </c>
      <c r="AJ90" s="118">
        <v>26</v>
      </c>
      <c r="AK90" s="118">
        <v>27</v>
      </c>
      <c r="AL90" s="118">
        <v>28</v>
      </c>
      <c r="AM90" s="118">
        <v>29</v>
      </c>
      <c r="AN90" s="118">
        <v>30</v>
      </c>
      <c r="AO90" s="113"/>
      <c r="AP90" s="124"/>
      <c r="AQ90" s="125">
        <v>21</v>
      </c>
      <c r="AR90" s="126">
        <v>22</v>
      </c>
      <c r="AS90" s="118">
        <v>23</v>
      </c>
      <c r="AT90" s="118">
        <v>24</v>
      </c>
      <c r="AU90" s="118">
        <v>25</v>
      </c>
      <c r="AV90" s="118">
        <v>26</v>
      </c>
      <c r="AW90" s="118">
        <v>27</v>
      </c>
      <c r="AX90" s="118">
        <v>28</v>
      </c>
      <c r="AY90" s="118">
        <v>29</v>
      </c>
      <c r="AZ90" s="119">
        <v>30</v>
      </c>
    </row>
    <row r="91" spans="1:52" ht="3" customHeight="1">
      <c r="A91" s="127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5"/>
      <c r="Y91" s="113"/>
      <c r="Z91" s="106"/>
      <c r="AA91" s="107"/>
      <c r="AB91" s="113"/>
      <c r="AC91" s="127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5"/>
    </row>
    <row r="92" spans="1:52" ht="12.75">
      <c r="A92" s="491" t="s">
        <v>78</v>
      </c>
      <c r="B92" s="118">
        <v>0</v>
      </c>
      <c r="C92" s="118">
        <v>1</v>
      </c>
      <c r="D92" s="118">
        <v>2</v>
      </c>
      <c r="E92" s="118">
        <v>3</v>
      </c>
      <c r="F92" s="118">
        <v>4</v>
      </c>
      <c r="G92" s="118">
        <v>5</v>
      </c>
      <c r="H92" s="118">
        <v>6</v>
      </c>
      <c r="I92" s="118">
        <v>7</v>
      </c>
      <c r="J92" s="118">
        <v>8</v>
      </c>
      <c r="K92" s="118">
        <v>9</v>
      </c>
      <c r="L92" s="118">
        <v>10</v>
      </c>
      <c r="M92" s="113"/>
      <c r="N92" s="118">
        <v>0</v>
      </c>
      <c r="O92" s="118">
        <v>1</v>
      </c>
      <c r="P92" s="118">
        <v>2</v>
      </c>
      <c r="Q92" s="118">
        <v>3</v>
      </c>
      <c r="R92" s="118">
        <v>4</v>
      </c>
      <c r="S92" s="118">
        <v>5</v>
      </c>
      <c r="T92" s="118">
        <v>6</v>
      </c>
      <c r="U92" s="118">
        <v>7</v>
      </c>
      <c r="V92" s="118">
        <v>8</v>
      </c>
      <c r="W92" s="118">
        <v>9</v>
      </c>
      <c r="X92" s="119">
        <v>10</v>
      </c>
      <c r="Y92" s="120"/>
      <c r="Z92" s="121"/>
      <c r="AA92" s="122"/>
      <c r="AB92" s="113"/>
      <c r="AC92" s="491" t="s">
        <v>78</v>
      </c>
      <c r="AD92" s="118">
        <v>0</v>
      </c>
      <c r="AE92" s="118">
        <v>1</v>
      </c>
      <c r="AF92" s="118">
        <v>2</v>
      </c>
      <c r="AG92" s="118">
        <v>3</v>
      </c>
      <c r="AH92" s="118">
        <v>4</v>
      </c>
      <c r="AI92" s="118">
        <v>5</v>
      </c>
      <c r="AJ92" s="118">
        <v>6</v>
      </c>
      <c r="AK92" s="118">
        <v>7</v>
      </c>
      <c r="AL92" s="118">
        <v>8</v>
      </c>
      <c r="AM92" s="118">
        <v>9</v>
      </c>
      <c r="AN92" s="118">
        <v>10</v>
      </c>
      <c r="AO92" s="113"/>
      <c r="AP92" s="118">
        <v>0</v>
      </c>
      <c r="AQ92" s="118">
        <v>1</v>
      </c>
      <c r="AR92" s="118">
        <v>2</v>
      </c>
      <c r="AS92" s="118">
        <v>3</v>
      </c>
      <c r="AT92" s="118">
        <v>4</v>
      </c>
      <c r="AU92" s="118">
        <v>5</v>
      </c>
      <c r="AV92" s="118">
        <v>6</v>
      </c>
      <c r="AW92" s="118">
        <v>7</v>
      </c>
      <c r="AX92" s="118">
        <v>8</v>
      </c>
      <c r="AY92" s="118">
        <v>9</v>
      </c>
      <c r="AZ92" s="119">
        <v>10</v>
      </c>
    </row>
    <row r="93" spans="1:52" ht="13.5" thickBot="1">
      <c r="A93" s="492"/>
      <c r="B93" s="118"/>
      <c r="C93" s="123">
        <v>11</v>
      </c>
      <c r="D93" s="118">
        <v>12</v>
      </c>
      <c r="E93" s="118">
        <v>13</v>
      </c>
      <c r="F93" s="118">
        <v>14</v>
      </c>
      <c r="G93" s="118">
        <v>15</v>
      </c>
      <c r="H93" s="118">
        <v>16</v>
      </c>
      <c r="I93" s="118">
        <v>17</v>
      </c>
      <c r="J93" s="118">
        <v>18</v>
      </c>
      <c r="K93" s="118">
        <v>19</v>
      </c>
      <c r="L93" s="118">
        <v>20</v>
      </c>
      <c r="M93" s="113"/>
      <c r="N93" s="118"/>
      <c r="O93" s="123">
        <v>11</v>
      </c>
      <c r="P93" s="118">
        <v>12</v>
      </c>
      <c r="Q93" s="118">
        <v>13</v>
      </c>
      <c r="R93" s="118">
        <v>14</v>
      </c>
      <c r="S93" s="118">
        <v>15</v>
      </c>
      <c r="T93" s="118">
        <v>16</v>
      </c>
      <c r="U93" s="118">
        <v>17</v>
      </c>
      <c r="V93" s="118">
        <v>18</v>
      </c>
      <c r="W93" s="118">
        <v>19</v>
      </c>
      <c r="X93" s="119">
        <v>20</v>
      </c>
      <c r="Y93" s="120"/>
      <c r="Z93" s="121"/>
      <c r="AA93" s="122"/>
      <c r="AB93" s="113"/>
      <c r="AC93" s="492"/>
      <c r="AD93" s="118"/>
      <c r="AE93" s="123">
        <v>11</v>
      </c>
      <c r="AF93" s="118">
        <v>12</v>
      </c>
      <c r="AG93" s="118">
        <v>13</v>
      </c>
      <c r="AH93" s="118">
        <v>14</v>
      </c>
      <c r="AI93" s="118">
        <v>15</v>
      </c>
      <c r="AJ93" s="118">
        <v>16</v>
      </c>
      <c r="AK93" s="118">
        <v>17</v>
      </c>
      <c r="AL93" s="118">
        <v>18</v>
      </c>
      <c r="AM93" s="118">
        <v>19</v>
      </c>
      <c r="AN93" s="118">
        <v>20</v>
      </c>
      <c r="AO93" s="113"/>
      <c r="AP93" s="118"/>
      <c r="AQ93" s="123">
        <v>11</v>
      </c>
      <c r="AR93" s="118">
        <v>12</v>
      </c>
      <c r="AS93" s="118">
        <v>13</v>
      </c>
      <c r="AT93" s="118">
        <v>14</v>
      </c>
      <c r="AU93" s="118">
        <v>15</v>
      </c>
      <c r="AV93" s="118">
        <v>16</v>
      </c>
      <c r="AW93" s="118">
        <v>17</v>
      </c>
      <c r="AX93" s="118">
        <v>18</v>
      </c>
      <c r="AY93" s="118">
        <v>19</v>
      </c>
      <c r="AZ93" s="119">
        <v>20</v>
      </c>
    </row>
    <row r="94" spans="1:52" ht="13.5" thickBot="1">
      <c r="A94" s="493"/>
      <c r="B94" s="124"/>
      <c r="C94" s="125">
        <v>21</v>
      </c>
      <c r="D94" s="126">
        <v>22</v>
      </c>
      <c r="E94" s="118">
        <v>23</v>
      </c>
      <c r="F94" s="118">
        <v>24</v>
      </c>
      <c r="G94" s="118">
        <v>25</v>
      </c>
      <c r="H94" s="118">
        <v>26</v>
      </c>
      <c r="I94" s="118">
        <v>27</v>
      </c>
      <c r="J94" s="118">
        <v>28</v>
      </c>
      <c r="K94" s="118">
        <v>29</v>
      </c>
      <c r="L94" s="118">
        <v>30</v>
      </c>
      <c r="M94" s="113"/>
      <c r="N94" s="124"/>
      <c r="O94" s="125">
        <v>21</v>
      </c>
      <c r="P94" s="126">
        <v>22</v>
      </c>
      <c r="Q94" s="118">
        <v>23</v>
      </c>
      <c r="R94" s="118">
        <v>24</v>
      </c>
      <c r="S94" s="118">
        <v>25</v>
      </c>
      <c r="T94" s="118">
        <v>26</v>
      </c>
      <c r="U94" s="118">
        <v>27</v>
      </c>
      <c r="V94" s="118">
        <v>28</v>
      </c>
      <c r="W94" s="118">
        <v>29</v>
      </c>
      <c r="X94" s="119">
        <v>30</v>
      </c>
      <c r="Y94" s="120"/>
      <c r="Z94" s="121"/>
      <c r="AA94" s="122"/>
      <c r="AB94" s="113"/>
      <c r="AC94" s="493"/>
      <c r="AD94" s="124"/>
      <c r="AE94" s="125">
        <v>21</v>
      </c>
      <c r="AF94" s="126">
        <v>22</v>
      </c>
      <c r="AG94" s="118">
        <v>23</v>
      </c>
      <c r="AH94" s="118">
        <v>24</v>
      </c>
      <c r="AI94" s="118">
        <v>25</v>
      </c>
      <c r="AJ94" s="118">
        <v>26</v>
      </c>
      <c r="AK94" s="118">
        <v>27</v>
      </c>
      <c r="AL94" s="118">
        <v>28</v>
      </c>
      <c r="AM94" s="118">
        <v>29</v>
      </c>
      <c r="AN94" s="118">
        <v>30</v>
      </c>
      <c r="AO94" s="113"/>
      <c r="AP94" s="124"/>
      <c r="AQ94" s="125">
        <v>21</v>
      </c>
      <c r="AR94" s="126">
        <v>22</v>
      </c>
      <c r="AS94" s="118">
        <v>23</v>
      </c>
      <c r="AT94" s="118">
        <v>24</v>
      </c>
      <c r="AU94" s="118">
        <v>25</v>
      </c>
      <c r="AV94" s="118">
        <v>26</v>
      </c>
      <c r="AW94" s="118">
        <v>27</v>
      </c>
      <c r="AX94" s="118">
        <v>28</v>
      </c>
      <c r="AY94" s="118">
        <v>29</v>
      </c>
      <c r="AZ94" s="119">
        <v>30</v>
      </c>
    </row>
    <row r="95" spans="1:52" ht="3" customHeight="1">
      <c r="A95" s="127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5"/>
      <c r="Y95" s="113"/>
      <c r="Z95" s="106"/>
      <c r="AA95" s="107"/>
      <c r="AB95" s="113"/>
      <c r="AC95" s="127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5"/>
    </row>
    <row r="96" spans="1:52" ht="12.75">
      <c r="A96" s="491" t="s">
        <v>79</v>
      </c>
      <c r="B96" s="118">
        <v>0</v>
      </c>
      <c r="C96" s="118">
        <v>1</v>
      </c>
      <c r="D96" s="118">
        <v>2</v>
      </c>
      <c r="E96" s="118">
        <v>3</v>
      </c>
      <c r="F96" s="118">
        <v>4</v>
      </c>
      <c r="G96" s="118">
        <v>5</v>
      </c>
      <c r="H96" s="118">
        <v>6</v>
      </c>
      <c r="I96" s="118">
        <v>7</v>
      </c>
      <c r="J96" s="118">
        <v>8</v>
      </c>
      <c r="K96" s="118">
        <v>9</v>
      </c>
      <c r="L96" s="118">
        <v>10</v>
      </c>
      <c r="M96" s="113"/>
      <c r="N96" s="118">
        <v>0</v>
      </c>
      <c r="O96" s="118">
        <v>1</v>
      </c>
      <c r="P96" s="118">
        <v>2</v>
      </c>
      <c r="Q96" s="118">
        <v>3</v>
      </c>
      <c r="R96" s="118">
        <v>4</v>
      </c>
      <c r="S96" s="118">
        <v>5</v>
      </c>
      <c r="T96" s="118">
        <v>6</v>
      </c>
      <c r="U96" s="118">
        <v>7</v>
      </c>
      <c r="V96" s="118">
        <v>8</v>
      </c>
      <c r="W96" s="118">
        <v>9</v>
      </c>
      <c r="X96" s="119">
        <v>10</v>
      </c>
      <c r="Y96" s="120"/>
      <c r="Z96" s="121"/>
      <c r="AA96" s="122"/>
      <c r="AB96" s="113"/>
      <c r="AC96" s="491" t="s">
        <v>79</v>
      </c>
      <c r="AD96" s="118">
        <v>0</v>
      </c>
      <c r="AE96" s="118">
        <v>1</v>
      </c>
      <c r="AF96" s="118">
        <v>2</v>
      </c>
      <c r="AG96" s="118">
        <v>3</v>
      </c>
      <c r="AH96" s="118">
        <v>4</v>
      </c>
      <c r="AI96" s="118">
        <v>5</v>
      </c>
      <c r="AJ96" s="118">
        <v>6</v>
      </c>
      <c r="AK96" s="118">
        <v>7</v>
      </c>
      <c r="AL96" s="118">
        <v>8</v>
      </c>
      <c r="AM96" s="118">
        <v>9</v>
      </c>
      <c r="AN96" s="118">
        <v>10</v>
      </c>
      <c r="AO96" s="113"/>
      <c r="AP96" s="118">
        <v>0</v>
      </c>
      <c r="AQ96" s="118">
        <v>1</v>
      </c>
      <c r="AR96" s="118">
        <v>2</v>
      </c>
      <c r="AS96" s="118">
        <v>3</v>
      </c>
      <c r="AT96" s="118">
        <v>4</v>
      </c>
      <c r="AU96" s="118">
        <v>5</v>
      </c>
      <c r="AV96" s="118">
        <v>6</v>
      </c>
      <c r="AW96" s="118">
        <v>7</v>
      </c>
      <c r="AX96" s="118">
        <v>8</v>
      </c>
      <c r="AY96" s="118">
        <v>9</v>
      </c>
      <c r="AZ96" s="119">
        <v>10</v>
      </c>
    </row>
    <row r="97" spans="1:52" ht="13.5" thickBot="1">
      <c r="A97" s="492"/>
      <c r="B97" s="118"/>
      <c r="C97" s="123">
        <v>11</v>
      </c>
      <c r="D97" s="118">
        <v>12</v>
      </c>
      <c r="E97" s="118">
        <v>13</v>
      </c>
      <c r="F97" s="118">
        <v>14</v>
      </c>
      <c r="G97" s="118">
        <v>15</v>
      </c>
      <c r="H97" s="118">
        <v>16</v>
      </c>
      <c r="I97" s="118">
        <v>17</v>
      </c>
      <c r="J97" s="118">
        <v>18</v>
      </c>
      <c r="K97" s="118">
        <v>19</v>
      </c>
      <c r="L97" s="118">
        <v>20</v>
      </c>
      <c r="M97" s="113"/>
      <c r="N97" s="118"/>
      <c r="O97" s="123">
        <v>11</v>
      </c>
      <c r="P97" s="118">
        <v>12</v>
      </c>
      <c r="Q97" s="118">
        <v>13</v>
      </c>
      <c r="R97" s="118">
        <v>14</v>
      </c>
      <c r="S97" s="118">
        <v>15</v>
      </c>
      <c r="T97" s="118">
        <v>16</v>
      </c>
      <c r="U97" s="118">
        <v>17</v>
      </c>
      <c r="V97" s="118">
        <v>18</v>
      </c>
      <c r="W97" s="118">
        <v>19</v>
      </c>
      <c r="X97" s="119">
        <v>20</v>
      </c>
      <c r="Y97" s="120"/>
      <c r="Z97" s="121"/>
      <c r="AA97" s="122"/>
      <c r="AB97" s="113"/>
      <c r="AC97" s="492"/>
      <c r="AD97" s="118"/>
      <c r="AE97" s="123">
        <v>11</v>
      </c>
      <c r="AF97" s="118">
        <v>12</v>
      </c>
      <c r="AG97" s="118">
        <v>13</v>
      </c>
      <c r="AH97" s="118">
        <v>14</v>
      </c>
      <c r="AI97" s="118">
        <v>15</v>
      </c>
      <c r="AJ97" s="118">
        <v>16</v>
      </c>
      <c r="AK97" s="118">
        <v>17</v>
      </c>
      <c r="AL97" s="118">
        <v>18</v>
      </c>
      <c r="AM97" s="118">
        <v>19</v>
      </c>
      <c r="AN97" s="118">
        <v>20</v>
      </c>
      <c r="AO97" s="113"/>
      <c r="AP97" s="118"/>
      <c r="AQ97" s="123">
        <v>11</v>
      </c>
      <c r="AR97" s="118">
        <v>12</v>
      </c>
      <c r="AS97" s="118">
        <v>13</v>
      </c>
      <c r="AT97" s="118">
        <v>14</v>
      </c>
      <c r="AU97" s="118">
        <v>15</v>
      </c>
      <c r="AV97" s="118">
        <v>16</v>
      </c>
      <c r="AW97" s="118">
        <v>17</v>
      </c>
      <c r="AX97" s="118">
        <v>18</v>
      </c>
      <c r="AY97" s="118">
        <v>19</v>
      </c>
      <c r="AZ97" s="119">
        <v>20</v>
      </c>
    </row>
    <row r="98" spans="1:52" ht="13.5" thickBot="1">
      <c r="A98" s="493"/>
      <c r="B98" s="124"/>
      <c r="C98" s="125">
        <v>21</v>
      </c>
      <c r="D98" s="126">
        <v>22</v>
      </c>
      <c r="E98" s="118">
        <v>23</v>
      </c>
      <c r="F98" s="118">
        <v>24</v>
      </c>
      <c r="G98" s="118">
        <v>25</v>
      </c>
      <c r="H98" s="118">
        <v>26</v>
      </c>
      <c r="I98" s="118">
        <v>27</v>
      </c>
      <c r="J98" s="118">
        <v>28</v>
      </c>
      <c r="K98" s="118">
        <v>29</v>
      </c>
      <c r="L98" s="118">
        <v>30</v>
      </c>
      <c r="M98" s="113"/>
      <c r="N98" s="124"/>
      <c r="O98" s="125">
        <v>21</v>
      </c>
      <c r="P98" s="126">
        <v>22</v>
      </c>
      <c r="Q98" s="118">
        <v>23</v>
      </c>
      <c r="R98" s="118">
        <v>24</v>
      </c>
      <c r="S98" s="118">
        <v>25</v>
      </c>
      <c r="T98" s="118">
        <v>26</v>
      </c>
      <c r="U98" s="118">
        <v>27</v>
      </c>
      <c r="V98" s="118">
        <v>28</v>
      </c>
      <c r="W98" s="118">
        <v>29</v>
      </c>
      <c r="X98" s="119">
        <v>30</v>
      </c>
      <c r="Y98" s="120"/>
      <c r="Z98" s="121"/>
      <c r="AA98" s="122"/>
      <c r="AB98" s="113"/>
      <c r="AC98" s="493"/>
      <c r="AD98" s="124"/>
      <c r="AE98" s="125">
        <v>21</v>
      </c>
      <c r="AF98" s="126">
        <v>22</v>
      </c>
      <c r="AG98" s="118">
        <v>23</v>
      </c>
      <c r="AH98" s="118">
        <v>24</v>
      </c>
      <c r="AI98" s="118">
        <v>25</v>
      </c>
      <c r="AJ98" s="118">
        <v>26</v>
      </c>
      <c r="AK98" s="118">
        <v>27</v>
      </c>
      <c r="AL98" s="118">
        <v>28</v>
      </c>
      <c r="AM98" s="118">
        <v>29</v>
      </c>
      <c r="AN98" s="118">
        <v>30</v>
      </c>
      <c r="AO98" s="113"/>
      <c r="AP98" s="124"/>
      <c r="AQ98" s="125">
        <v>21</v>
      </c>
      <c r="AR98" s="126">
        <v>22</v>
      </c>
      <c r="AS98" s="118">
        <v>23</v>
      </c>
      <c r="AT98" s="118">
        <v>24</v>
      </c>
      <c r="AU98" s="118">
        <v>25</v>
      </c>
      <c r="AV98" s="118">
        <v>26</v>
      </c>
      <c r="AW98" s="118">
        <v>27</v>
      </c>
      <c r="AX98" s="118">
        <v>28</v>
      </c>
      <c r="AY98" s="118">
        <v>29</v>
      </c>
      <c r="AZ98" s="119">
        <v>30</v>
      </c>
    </row>
    <row r="99" spans="1:52" ht="12.75">
      <c r="A99" s="114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5"/>
      <c r="Y99" s="113"/>
      <c r="Z99" s="121"/>
      <c r="AA99" s="122"/>
      <c r="AB99" s="113"/>
      <c r="AC99" s="114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5"/>
    </row>
    <row r="100" spans="1:52" ht="12.75">
      <c r="A100" s="128" t="s">
        <v>80</v>
      </c>
      <c r="B100" s="113"/>
      <c r="C100" s="113"/>
      <c r="D100" s="113"/>
      <c r="E100" s="113"/>
      <c r="F100" s="113"/>
      <c r="G100" s="116"/>
      <c r="H100" s="116"/>
      <c r="I100" s="129" t="s">
        <v>26</v>
      </c>
      <c r="J100" s="116"/>
      <c r="K100" s="116"/>
      <c r="L100" s="113"/>
      <c r="M100" s="130" t="s">
        <v>81</v>
      </c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5"/>
      <c r="Y100" s="113"/>
      <c r="Z100" s="121"/>
      <c r="AA100" s="122"/>
      <c r="AB100" s="113"/>
      <c r="AC100" s="128" t="s">
        <v>80</v>
      </c>
      <c r="AD100" s="113"/>
      <c r="AE100" s="113"/>
      <c r="AF100" s="113"/>
      <c r="AG100" s="113"/>
      <c r="AH100" s="113"/>
      <c r="AI100" s="116"/>
      <c r="AJ100" s="116"/>
      <c r="AK100" s="129" t="s">
        <v>26</v>
      </c>
      <c r="AL100" s="116"/>
      <c r="AM100" s="116"/>
      <c r="AN100" s="113"/>
      <c r="AO100" s="130" t="s">
        <v>81</v>
      </c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5"/>
    </row>
    <row r="101" spans="1:52" ht="12.75">
      <c r="A101" s="114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5"/>
      <c r="Y101" s="113"/>
      <c r="Z101" s="121"/>
      <c r="AA101" s="122"/>
      <c r="AB101" s="113"/>
      <c r="AC101" s="114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5"/>
    </row>
    <row r="102" spans="1:52" ht="12.75">
      <c r="A102" s="128" t="s">
        <v>82</v>
      </c>
      <c r="B102" s="113"/>
      <c r="C102" s="113"/>
      <c r="D102" s="149" t="str">
        <f>Los!$C$26</f>
        <v>TJ Sokol Vodňany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5"/>
      <c r="Y102" s="113"/>
      <c r="Z102" s="121"/>
      <c r="AA102" s="122"/>
      <c r="AB102" s="113"/>
      <c r="AC102" s="128" t="s">
        <v>82</v>
      </c>
      <c r="AD102" s="113"/>
      <c r="AE102" s="113"/>
      <c r="AF102" s="149" t="str">
        <f>Los!$C$26</f>
        <v>TJ Sokol Vodňany</v>
      </c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5"/>
    </row>
    <row r="103" spans="1:52" ht="13.5" thickBot="1">
      <c r="A103" s="131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3"/>
      <c r="Y103" s="113"/>
      <c r="Z103" s="121"/>
      <c r="AA103" s="122"/>
      <c r="AB103" s="113"/>
      <c r="AC103" s="131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3"/>
    </row>
    <row r="104" spans="1:52" ht="8.25" customHeight="1">
      <c r="A104" s="134" t="s">
        <v>83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21"/>
      <c r="AA104" s="122"/>
      <c r="AB104" s="113"/>
      <c r="AC104" s="134" t="s">
        <v>83</v>
      </c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4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</row>
  </sheetData>
  <sheetProtection/>
  <mergeCells count="24"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  <mergeCell ref="A34:A36"/>
    <mergeCell ref="AC34:AC36"/>
    <mergeCell ref="A7:A9"/>
    <mergeCell ref="AC7:AC9"/>
    <mergeCell ref="A11:A13"/>
    <mergeCell ref="AC11:AC13"/>
    <mergeCell ref="A15:A17"/>
    <mergeCell ref="AC15:AC17"/>
    <mergeCell ref="A88:A90"/>
    <mergeCell ref="AC88:AC90"/>
    <mergeCell ref="A92:A94"/>
    <mergeCell ref="AC92:AC94"/>
    <mergeCell ref="A96:A98"/>
    <mergeCell ref="AC96:AC98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44"/>
  <sheetViews>
    <sheetView zoomScale="110" zoomScaleNormal="110" zoomScalePageLayoutView="0" workbookViewId="0" topLeftCell="A1">
      <selection activeCell="L16" sqref="L16"/>
    </sheetView>
  </sheetViews>
  <sheetFormatPr defaultColWidth="9.00390625" defaultRowHeight="12.75"/>
  <cols>
    <col min="1" max="1" width="10.75390625" style="409" customWidth="1"/>
    <col min="2" max="3" width="32.75390625" style="409" customWidth="1"/>
    <col min="4" max="4" width="3.75390625" style="409" customWidth="1"/>
    <col min="5" max="5" width="0.875" style="409" customWidth="1"/>
    <col min="6" max="7" width="3.75390625" style="409" customWidth="1"/>
    <col min="8" max="8" width="0.875" style="409" customWidth="1"/>
    <col min="9" max="10" width="3.75390625" style="409" customWidth="1"/>
    <col min="11" max="11" width="0.875" style="409" customWidth="1"/>
    <col min="12" max="12" width="3.75390625" style="409" customWidth="1"/>
    <col min="13" max="17" width="5.75390625" style="409" customWidth="1"/>
    <col min="18" max="18" width="5.125" style="409" customWidth="1"/>
    <col min="19" max="19" width="17.00390625" style="409" customWidth="1"/>
    <col min="20" max="20" width="2.25390625" style="409" customWidth="1"/>
    <col min="21" max="16384" width="9.125" style="409" customWidth="1"/>
  </cols>
  <sheetData>
    <row r="1" spans="1:19" ht="27" thickBot="1">
      <c r="A1" s="701" t="s">
        <v>0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</row>
    <row r="2" spans="1:19" ht="19.5" customHeight="1" thickBot="1">
      <c r="A2" s="410" t="s">
        <v>1</v>
      </c>
      <c r="B2" s="411"/>
      <c r="C2" s="412" t="s">
        <v>145</v>
      </c>
      <c r="D2" s="411"/>
      <c r="E2" s="411"/>
      <c r="F2" s="411"/>
      <c r="G2" s="411"/>
      <c r="H2" s="411"/>
      <c r="I2" s="411"/>
      <c r="J2" s="412"/>
      <c r="K2" s="412"/>
      <c r="L2" s="412"/>
      <c r="M2" s="411"/>
      <c r="N2" s="412" t="str">
        <f>Los!C39</f>
        <v>3. Kolo</v>
      </c>
      <c r="O2" s="411"/>
      <c r="P2" s="411"/>
      <c r="Q2" s="411"/>
      <c r="R2" s="411"/>
      <c r="S2" s="413" t="s">
        <v>48</v>
      </c>
    </row>
    <row r="3" spans="1:19" ht="19.5" customHeight="1" thickTop="1">
      <c r="A3" s="414" t="s">
        <v>3</v>
      </c>
      <c r="B3" s="415"/>
      <c r="C3" s="416" t="str">
        <f>Los!B32</f>
        <v>SKB Č. Krumlov "B"</v>
      </c>
      <c r="D3" s="417"/>
      <c r="E3" s="417"/>
      <c r="F3" s="417"/>
      <c r="G3" s="417"/>
      <c r="H3" s="417"/>
      <c r="I3" s="417"/>
      <c r="J3" s="417"/>
      <c r="K3" s="417"/>
      <c r="L3" s="417"/>
      <c r="M3" s="418"/>
      <c r="N3" s="417"/>
      <c r="O3" s="417"/>
      <c r="P3" s="702" t="s">
        <v>19</v>
      </c>
      <c r="Q3" s="703"/>
      <c r="R3" s="704">
        <f>Los!C37</f>
        <v>45320</v>
      </c>
      <c r="S3" s="705"/>
    </row>
    <row r="4" spans="1:19" ht="19.5" customHeight="1">
      <c r="A4" s="414" t="s">
        <v>4</v>
      </c>
      <c r="B4" s="419"/>
      <c r="C4" s="420" t="str">
        <f>Los!C32</f>
        <v>TJ Sokol Křemže "B"</v>
      </c>
      <c r="D4" s="418"/>
      <c r="E4" s="418"/>
      <c r="F4" s="418"/>
      <c r="G4" s="417"/>
      <c r="H4" s="417"/>
      <c r="I4" s="417"/>
      <c r="J4" s="417"/>
      <c r="K4" s="417"/>
      <c r="L4" s="417"/>
      <c r="M4" s="417"/>
      <c r="N4" s="417"/>
      <c r="O4" s="417"/>
      <c r="P4" s="706" t="s">
        <v>2</v>
      </c>
      <c r="Q4" s="707"/>
      <c r="R4" s="708" t="str">
        <f>Los!C42</f>
        <v>Tábor</v>
      </c>
      <c r="S4" s="709"/>
    </row>
    <row r="5" spans="1:19" ht="19.5" customHeight="1" thickBot="1">
      <c r="A5" s="421" t="s">
        <v>5</v>
      </c>
      <c r="B5" s="422"/>
      <c r="C5" s="423" t="str">
        <f>Los!B37</f>
        <v>Ing.Libor Kadeřávek </v>
      </c>
      <c r="D5" s="424"/>
      <c r="E5" s="424"/>
      <c r="F5" s="424"/>
      <c r="G5" s="424"/>
      <c r="H5" s="424"/>
      <c r="I5" s="424"/>
      <c r="J5" s="424"/>
      <c r="K5" s="424"/>
      <c r="L5" s="424"/>
      <c r="M5" s="425"/>
      <c r="N5" s="425"/>
      <c r="O5" s="425"/>
      <c r="P5" s="426"/>
      <c r="Q5" s="427"/>
      <c r="R5" s="425"/>
      <c r="S5" s="13" t="s">
        <v>73</v>
      </c>
    </row>
    <row r="6" spans="1:19" ht="24.75" customHeight="1">
      <c r="A6" s="428"/>
      <c r="B6" s="429" t="s">
        <v>6</v>
      </c>
      <c r="C6" s="429" t="s">
        <v>7</v>
      </c>
      <c r="D6" s="696" t="s">
        <v>8</v>
      </c>
      <c r="E6" s="697"/>
      <c r="F6" s="697"/>
      <c r="G6" s="697"/>
      <c r="H6" s="697"/>
      <c r="I6" s="697"/>
      <c r="J6" s="697"/>
      <c r="K6" s="697"/>
      <c r="L6" s="698"/>
      <c r="M6" s="699" t="s">
        <v>20</v>
      </c>
      <c r="N6" s="700"/>
      <c r="O6" s="699" t="s">
        <v>21</v>
      </c>
      <c r="P6" s="700"/>
      <c r="Q6" s="699" t="s">
        <v>22</v>
      </c>
      <c r="R6" s="700"/>
      <c r="S6" s="430" t="s">
        <v>9</v>
      </c>
    </row>
    <row r="7" spans="1:19" ht="9.75" customHeight="1" thickBot="1">
      <c r="A7" s="431"/>
      <c r="B7" s="432"/>
      <c r="C7" s="433"/>
      <c r="D7" s="434">
        <v>1</v>
      </c>
      <c r="E7" s="434"/>
      <c r="F7" s="434"/>
      <c r="G7" s="434">
        <v>2</v>
      </c>
      <c r="H7" s="434"/>
      <c r="I7" s="434"/>
      <c r="J7" s="434">
        <v>3</v>
      </c>
      <c r="K7" s="435"/>
      <c r="L7" s="436"/>
      <c r="M7" s="437"/>
      <c r="N7" s="438"/>
      <c r="O7" s="437"/>
      <c r="P7" s="438"/>
      <c r="Q7" s="437"/>
      <c r="R7" s="438"/>
      <c r="S7" s="439"/>
    </row>
    <row r="8" spans="1:19" ht="30" customHeight="1" thickTop="1">
      <c r="A8" s="440" t="s">
        <v>15</v>
      </c>
      <c r="B8" s="104" t="s">
        <v>187</v>
      </c>
      <c r="C8" s="104" t="s">
        <v>229</v>
      </c>
      <c r="D8" s="442">
        <v>22</v>
      </c>
      <c r="E8" s="443" t="s">
        <v>26</v>
      </c>
      <c r="F8" s="444">
        <v>20</v>
      </c>
      <c r="G8" s="442">
        <v>14</v>
      </c>
      <c r="H8" s="443" t="s">
        <v>26</v>
      </c>
      <c r="I8" s="444">
        <v>21</v>
      </c>
      <c r="J8" s="442">
        <v>21</v>
      </c>
      <c r="K8" s="443" t="s">
        <v>26</v>
      </c>
      <c r="L8" s="444">
        <v>17</v>
      </c>
      <c r="M8" s="445">
        <f aca="true" t="shared" si="0" ref="M8:M15">D8+G8+J8</f>
        <v>57</v>
      </c>
      <c r="N8" s="446">
        <f aca="true" t="shared" si="1" ref="N8:N15">F8+I8+L8</f>
        <v>58</v>
      </c>
      <c r="O8" s="447">
        <f aca="true" t="shared" si="2" ref="O8:O15">D36+G36+J36</f>
        <v>2</v>
      </c>
      <c r="P8" s="444">
        <f aca="true" t="shared" si="3" ref="P8:P15">F36+I36+L36</f>
        <v>1</v>
      </c>
      <c r="Q8" s="447">
        <f aca="true" t="shared" si="4" ref="Q8:Q15">IF(O8&gt;P8,1,0)</f>
        <v>1</v>
      </c>
      <c r="R8" s="444">
        <f aca="true" t="shared" si="5" ref="R8:R15">IF(P8&gt;O8,1,0)</f>
        <v>0</v>
      </c>
      <c r="S8" s="448" t="str">
        <f>Los!$B$31</f>
        <v>TJ Sokol Křemže "A"</v>
      </c>
    </row>
    <row r="9" spans="1:19" ht="30" customHeight="1">
      <c r="A9" s="440" t="s">
        <v>126</v>
      </c>
      <c r="B9" s="104" t="s">
        <v>196</v>
      </c>
      <c r="C9" s="104" t="s">
        <v>205</v>
      </c>
      <c r="D9" s="442">
        <v>22</v>
      </c>
      <c r="E9" s="442" t="s">
        <v>26</v>
      </c>
      <c r="F9" s="444">
        <v>20</v>
      </c>
      <c r="G9" s="442">
        <v>21</v>
      </c>
      <c r="H9" s="442" t="s">
        <v>26</v>
      </c>
      <c r="I9" s="444">
        <v>12</v>
      </c>
      <c r="J9" s="442"/>
      <c r="K9" s="442" t="s">
        <v>26</v>
      </c>
      <c r="L9" s="444"/>
      <c r="M9" s="445">
        <f t="shared" si="0"/>
        <v>43</v>
      </c>
      <c r="N9" s="446">
        <f t="shared" si="1"/>
        <v>32</v>
      </c>
      <c r="O9" s="447">
        <f t="shared" si="2"/>
        <v>2</v>
      </c>
      <c r="P9" s="444">
        <f t="shared" si="3"/>
        <v>0</v>
      </c>
      <c r="Q9" s="447">
        <f t="shared" si="4"/>
        <v>1</v>
      </c>
      <c r="R9" s="444">
        <f t="shared" si="5"/>
        <v>0</v>
      </c>
      <c r="S9" s="449" t="str">
        <f>Los!$B$31</f>
        <v>TJ Sokol Křemže "A"</v>
      </c>
    </row>
    <row r="10" spans="1:19" ht="30" customHeight="1">
      <c r="A10" s="440" t="s">
        <v>113</v>
      </c>
      <c r="B10" s="441" t="s">
        <v>165</v>
      </c>
      <c r="C10" s="104" t="s">
        <v>158</v>
      </c>
      <c r="D10" s="442">
        <v>21</v>
      </c>
      <c r="E10" s="442" t="s">
        <v>26</v>
      </c>
      <c r="F10" s="444">
        <v>12</v>
      </c>
      <c r="G10" s="442">
        <v>21</v>
      </c>
      <c r="H10" s="442" t="s">
        <v>26</v>
      </c>
      <c r="I10" s="444">
        <v>15</v>
      </c>
      <c r="J10" s="442"/>
      <c r="K10" s="442" t="s">
        <v>26</v>
      </c>
      <c r="L10" s="444"/>
      <c r="M10" s="445">
        <f t="shared" si="0"/>
        <v>42</v>
      </c>
      <c r="N10" s="446">
        <f t="shared" si="1"/>
        <v>27</v>
      </c>
      <c r="O10" s="447">
        <f t="shared" si="2"/>
        <v>2</v>
      </c>
      <c r="P10" s="444">
        <f t="shared" si="3"/>
        <v>0</v>
      </c>
      <c r="Q10" s="447">
        <f t="shared" si="4"/>
        <v>1</v>
      </c>
      <c r="R10" s="444">
        <f t="shared" si="5"/>
        <v>0</v>
      </c>
      <c r="S10" s="449" t="str">
        <f>Los!$B$31</f>
        <v>TJ Sokol Křemže "A"</v>
      </c>
    </row>
    <row r="11" spans="1:19" ht="30" customHeight="1">
      <c r="A11" s="440" t="s">
        <v>125</v>
      </c>
      <c r="B11" s="441" t="s">
        <v>166</v>
      </c>
      <c r="C11" s="104" t="s">
        <v>159</v>
      </c>
      <c r="D11" s="442">
        <v>21</v>
      </c>
      <c r="E11" s="442" t="s">
        <v>26</v>
      </c>
      <c r="F11" s="444">
        <v>11</v>
      </c>
      <c r="G11" s="442">
        <v>21</v>
      </c>
      <c r="H11" s="442" t="s">
        <v>26</v>
      </c>
      <c r="I11" s="444">
        <v>13</v>
      </c>
      <c r="J11" s="442"/>
      <c r="K11" s="442" t="s">
        <v>26</v>
      </c>
      <c r="L11" s="444"/>
      <c r="M11" s="445">
        <f t="shared" si="0"/>
        <v>42</v>
      </c>
      <c r="N11" s="446">
        <f t="shared" si="1"/>
        <v>24</v>
      </c>
      <c r="O11" s="447">
        <f t="shared" si="2"/>
        <v>2</v>
      </c>
      <c r="P11" s="444">
        <f t="shared" si="3"/>
        <v>0</v>
      </c>
      <c r="Q11" s="447">
        <f t="shared" si="4"/>
        <v>1</v>
      </c>
      <c r="R11" s="444">
        <f t="shared" si="5"/>
        <v>0</v>
      </c>
      <c r="S11" s="449" t="str">
        <f>Los!$B$31</f>
        <v>TJ Sokol Křemže "A"</v>
      </c>
    </row>
    <row r="12" spans="1:19" ht="30" customHeight="1">
      <c r="A12" s="440" t="s">
        <v>25</v>
      </c>
      <c r="B12" s="441" t="s">
        <v>186</v>
      </c>
      <c r="C12" s="104" t="s">
        <v>160</v>
      </c>
      <c r="D12" s="442">
        <v>21</v>
      </c>
      <c r="E12" s="442" t="s">
        <v>26</v>
      </c>
      <c r="F12" s="444">
        <v>15</v>
      </c>
      <c r="G12" s="442">
        <v>21</v>
      </c>
      <c r="H12" s="442" t="s">
        <v>26</v>
      </c>
      <c r="I12" s="444">
        <v>5</v>
      </c>
      <c r="J12" s="442"/>
      <c r="K12" s="442" t="s">
        <v>26</v>
      </c>
      <c r="L12" s="444"/>
      <c r="M12" s="445">
        <f t="shared" si="0"/>
        <v>42</v>
      </c>
      <c r="N12" s="446">
        <f t="shared" si="1"/>
        <v>20</v>
      </c>
      <c r="O12" s="447">
        <f t="shared" si="2"/>
        <v>2</v>
      </c>
      <c r="P12" s="444">
        <f t="shared" si="3"/>
        <v>0</v>
      </c>
      <c r="Q12" s="447">
        <f t="shared" si="4"/>
        <v>1</v>
      </c>
      <c r="R12" s="444">
        <f t="shared" si="5"/>
        <v>0</v>
      </c>
      <c r="S12" s="449" t="str">
        <f>Los!$B$31</f>
        <v>TJ Sokol Křemže "A"</v>
      </c>
    </row>
    <row r="13" spans="1:19" ht="30" customHeight="1">
      <c r="A13" s="440" t="s">
        <v>24</v>
      </c>
      <c r="B13" s="104" t="s">
        <v>167</v>
      </c>
      <c r="C13" s="441" t="s">
        <v>237</v>
      </c>
      <c r="D13" s="442">
        <v>21</v>
      </c>
      <c r="E13" s="442" t="s">
        <v>26</v>
      </c>
      <c r="F13" s="444">
        <v>9</v>
      </c>
      <c r="G13" s="442">
        <v>21</v>
      </c>
      <c r="H13" s="442" t="s">
        <v>26</v>
      </c>
      <c r="I13" s="444">
        <v>7</v>
      </c>
      <c r="J13" s="442"/>
      <c r="K13" s="442" t="s">
        <v>26</v>
      </c>
      <c r="L13" s="444"/>
      <c r="M13" s="445">
        <f>D13+G13+J13</f>
        <v>42</v>
      </c>
      <c r="N13" s="446">
        <f>F13+I13+L13</f>
        <v>16</v>
      </c>
      <c r="O13" s="447">
        <f t="shared" si="2"/>
        <v>2</v>
      </c>
      <c r="P13" s="444">
        <f t="shared" si="3"/>
        <v>0</v>
      </c>
      <c r="Q13" s="447">
        <f>IF(O13&gt;P13,1,0)</f>
        <v>1</v>
      </c>
      <c r="R13" s="444">
        <f>IF(P13&gt;O13,1,0)</f>
        <v>0</v>
      </c>
      <c r="S13" s="449" t="str">
        <f>Los!$B$31</f>
        <v>TJ Sokol Křemže "A"</v>
      </c>
    </row>
    <row r="14" spans="1:19" ht="30" customHeight="1">
      <c r="A14" s="440" t="s">
        <v>134</v>
      </c>
      <c r="B14" s="104" t="s">
        <v>188</v>
      </c>
      <c r="C14" s="104" t="s">
        <v>162</v>
      </c>
      <c r="D14" s="442">
        <v>18</v>
      </c>
      <c r="E14" s="442" t="s">
        <v>26</v>
      </c>
      <c r="F14" s="444">
        <v>21</v>
      </c>
      <c r="G14" s="442">
        <v>21</v>
      </c>
      <c r="H14" s="442" t="s">
        <v>26</v>
      </c>
      <c r="I14" s="444">
        <v>17</v>
      </c>
      <c r="J14" s="442">
        <v>21</v>
      </c>
      <c r="K14" s="442" t="s">
        <v>26</v>
      </c>
      <c r="L14" s="444">
        <v>17</v>
      </c>
      <c r="M14" s="445">
        <f t="shared" si="0"/>
        <v>60</v>
      </c>
      <c r="N14" s="446">
        <f t="shared" si="1"/>
        <v>55</v>
      </c>
      <c r="O14" s="447">
        <f t="shared" si="2"/>
        <v>2</v>
      </c>
      <c r="P14" s="444">
        <f t="shared" si="3"/>
        <v>1</v>
      </c>
      <c r="Q14" s="447">
        <f t="shared" si="4"/>
        <v>1</v>
      </c>
      <c r="R14" s="444">
        <f t="shared" si="5"/>
        <v>0</v>
      </c>
      <c r="S14" s="449" t="str">
        <f>Los!$B$31</f>
        <v>TJ Sokol Křemže "A"</v>
      </c>
    </row>
    <row r="15" spans="1:19" ht="30" customHeight="1" thickBot="1">
      <c r="A15" s="440" t="s">
        <v>23</v>
      </c>
      <c r="B15" s="104" t="s">
        <v>168</v>
      </c>
      <c r="C15" s="104" t="s">
        <v>161</v>
      </c>
      <c r="D15" s="442">
        <v>19</v>
      </c>
      <c r="E15" s="442" t="s">
        <v>26</v>
      </c>
      <c r="F15" s="444">
        <v>21</v>
      </c>
      <c r="G15" s="442">
        <v>21</v>
      </c>
      <c r="H15" s="442" t="s">
        <v>26</v>
      </c>
      <c r="I15" s="444">
        <v>15</v>
      </c>
      <c r="J15" s="442">
        <v>19</v>
      </c>
      <c r="K15" s="442" t="s">
        <v>26</v>
      </c>
      <c r="L15" s="444">
        <v>21</v>
      </c>
      <c r="M15" s="445">
        <f t="shared" si="0"/>
        <v>59</v>
      </c>
      <c r="N15" s="446">
        <f t="shared" si="1"/>
        <v>57</v>
      </c>
      <c r="O15" s="447">
        <f t="shared" si="2"/>
        <v>1</v>
      </c>
      <c r="P15" s="444">
        <f t="shared" si="3"/>
        <v>2</v>
      </c>
      <c r="Q15" s="447">
        <f t="shared" si="4"/>
        <v>0</v>
      </c>
      <c r="R15" s="444">
        <f t="shared" si="5"/>
        <v>1</v>
      </c>
      <c r="S15" s="449" t="str">
        <f>Los!$B$31</f>
        <v>TJ Sokol Křemže "A"</v>
      </c>
    </row>
    <row r="16" spans="1:19" ht="34.5" customHeight="1" thickBot="1">
      <c r="A16" s="450" t="s">
        <v>10</v>
      </c>
      <c r="B16" s="451" t="str">
        <f>IF(Q16+R16=0,C45,IF(Q16=R16,C44,IF(Q16&gt;R16,C3,C4)))</f>
        <v>SKB Č. Krumlov "B"</v>
      </c>
      <c r="C16" s="452"/>
      <c r="D16" s="453"/>
      <c r="E16" s="453"/>
      <c r="F16" s="453"/>
      <c r="G16" s="453"/>
      <c r="H16" s="453"/>
      <c r="I16" s="453"/>
      <c r="J16" s="453"/>
      <c r="K16" s="453"/>
      <c r="L16" s="454"/>
      <c r="M16" s="455">
        <f aca="true" t="shared" si="6" ref="M16:R16">SUM(M8:M15)</f>
        <v>387</v>
      </c>
      <c r="N16" s="456">
        <f t="shared" si="6"/>
        <v>289</v>
      </c>
      <c r="O16" s="455">
        <f t="shared" si="6"/>
        <v>15</v>
      </c>
      <c r="P16" s="457">
        <f t="shared" si="6"/>
        <v>4</v>
      </c>
      <c r="Q16" s="455">
        <f t="shared" si="6"/>
        <v>7</v>
      </c>
      <c r="R16" s="456">
        <f t="shared" si="6"/>
        <v>1</v>
      </c>
      <c r="S16" s="458"/>
    </row>
    <row r="17" spans="4:19" ht="15"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60" t="s">
        <v>11</v>
      </c>
    </row>
    <row r="18" ht="12.75">
      <c r="A18" s="461" t="s">
        <v>12</v>
      </c>
    </row>
    <row r="20" spans="1:2" ht="19.5" customHeight="1">
      <c r="A20" s="462" t="s">
        <v>13</v>
      </c>
      <c r="B20" s="409" t="s">
        <v>16</v>
      </c>
    </row>
    <row r="21" spans="1:2" ht="19.5" customHeight="1">
      <c r="A21" s="463"/>
      <c r="B21" s="409" t="s">
        <v>16</v>
      </c>
    </row>
    <row r="23" spans="1:20" ht="12.75">
      <c r="A23" s="464" t="s">
        <v>17</v>
      </c>
      <c r="C23" s="465"/>
      <c r="D23" s="464" t="s">
        <v>18</v>
      </c>
      <c r="E23" s="464"/>
      <c r="F23" s="464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</row>
    <row r="24" spans="1:20" ht="12.75">
      <c r="A24" s="464"/>
      <c r="C24" s="465"/>
      <c r="D24" s="464"/>
      <c r="E24" s="464"/>
      <c r="F24" s="464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</row>
    <row r="25" spans="1:20" ht="12.75">
      <c r="A25" s="464"/>
      <c r="C25" s="465"/>
      <c r="D25" s="464"/>
      <c r="E25" s="464"/>
      <c r="F25" s="464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</row>
    <row r="26" spans="1:20" ht="12.75">
      <c r="A26" s="464"/>
      <c r="C26" s="465"/>
      <c r="D26" s="464"/>
      <c r="E26" s="464"/>
      <c r="F26" s="464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</row>
    <row r="27" spans="1:20" ht="12.75">
      <c r="A27" s="464"/>
      <c r="C27" s="465"/>
      <c r="D27" s="464"/>
      <c r="E27" s="464"/>
      <c r="F27" s="464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</row>
    <row r="28" spans="1:20" ht="12.75">
      <c r="A28" s="464"/>
      <c r="C28" s="465"/>
      <c r="D28" s="464"/>
      <c r="E28" s="464"/>
      <c r="F28" s="464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</row>
    <row r="29" spans="1:20" ht="12.75">
      <c r="A29" s="464"/>
      <c r="C29" s="465"/>
      <c r="D29" s="464"/>
      <c r="E29" s="464"/>
      <c r="F29" s="464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</row>
    <row r="30" spans="1:20" ht="12.75">
      <c r="A30" s="464"/>
      <c r="C30" s="465"/>
      <c r="D30" s="464"/>
      <c r="E30" s="464"/>
      <c r="F30" s="464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</row>
    <row r="31" spans="1:20" ht="12.75">
      <c r="A31" s="464"/>
      <c r="C31" s="465"/>
      <c r="D31" s="464"/>
      <c r="E31" s="464"/>
      <c r="F31" s="464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</row>
    <row r="32" spans="1:20" ht="12.75">
      <c r="A32" s="464"/>
      <c r="C32" s="465"/>
      <c r="D32" s="464"/>
      <c r="E32" s="464"/>
      <c r="F32" s="464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</row>
    <row r="33" spans="1:20" ht="12.75">
      <c r="A33" s="466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</row>
    <row r="34" spans="1:20" ht="12.75">
      <c r="A34" s="466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</row>
    <row r="35" spans="1:20" ht="12.75">
      <c r="A35" s="466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</row>
    <row r="36" spans="1:20" ht="12.75" hidden="1">
      <c r="A36" s="466"/>
      <c r="C36" s="406" t="s">
        <v>15</v>
      </c>
      <c r="D36" s="408">
        <f>IF(D8&gt;F8,1,0)</f>
        <v>1</v>
      </c>
      <c r="E36" s="408"/>
      <c r="F36" s="408">
        <f>IF(F8&gt;D8,1,0)</f>
        <v>0</v>
      </c>
      <c r="G36" s="408">
        <f>IF(G8&gt;I8,1,0)</f>
        <v>0</v>
      </c>
      <c r="H36" s="408"/>
      <c r="I36" s="408">
        <f>IF(I8&gt;G8,1,0)</f>
        <v>1</v>
      </c>
      <c r="J36" s="408">
        <f>IF(J8&gt;L8,1,0)</f>
        <v>1</v>
      </c>
      <c r="K36" s="408"/>
      <c r="L36" s="408">
        <f>IF(L8&gt;J8,1,0)</f>
        <v>0</v>
      </c>
      <c r="M36" s="465"/>
      <c r="N36" s="465"/>
      <c r="O36" s="465"/>
      <c r="P36" s="465"/>
      <c r="Q36" s="465"/>
      <c r="R36" s="465"/>
      <c r="S36" s="465"/>
      <c r="T36" s="465"/>
    </row>
    <row r="37" spans="1:20" ht="12.75" hidden="1">
      <c r="A37" s="464"/>
      <c r="C37" s="406" t="s">
        <v>126</v>
      </c>
      <c r="D37" s="408">
        <f aca="true" t="shared" si="7" ref="D37:D43">IF(D9&gt;F9,1,0)</f>
        <v>1</v>
      </c>
      <c r="E37" s="408"/>
      <c r="F37" s="408">
        <f aca="true" t="shared" si="8" ref="F37:F43">IF(F9&gt;D9,1,0)</f>
        <v>0</v>
      </c>
      <c r="G37" s="408">
        <f aca="true" t="shared" si="9" ref="G37:G43">IF(G9&gt;I9,1,0)</f>
        <v>1</v>
      </c>
      <c r="H37" s="408"/>
      <c r="I37" s="408">
        <f aca="true" t="shared" si="10" ref="I37:I43">IF(I9&gt;G9,1,0)</f>
        <v>0</v>
      </c>
      <c r="J37" s="408">
        <f aca="true" t="shared" si="11" ref="J37:J43">IF(J9&gt;L9,1,0)</f>
        <v>0</v>
      </c>
      <c r="K37" s="408"/>
      <c r="L37" s="408">
        <f aca="true" t="shared" si="12" ref="L37:L43">IF(L9&gt;J9,1,0)</f>
        <v>0</v>
      </c>
      <c r="M37" s="465"/>
      <c r="N37" s="465"/>
      <c r="O37" s="465"/>
      <c r="P37" s="465"/>
      <c r="Q37" s="465"/>
      <c r="R37" s="465"/>
      <c r="S37" s="465"/>
      <c r="T37" s="465"/>
    </row>
    <row r="38" spans="1:20" ht="12.75" hidden="1">
      <c r="A38" s="464"/>
      <c r="C38" s="406" t="s">
        <v>113</v>
      </c>
      <c r="D38" s="408">
        <f t="shared" si="7"/>
        <v>1</v>
      </c>
      <c r="E38" s="408"/>
      <c r="F38" s="408">
        <f t="shared" si="8"/>
        <v>0</v>
      </c>
      <c r="G38" s="408">
        <f t="shared" si="9"/>
        <v>1</v>
      </c>
      <c r="H38" s="408"/>
      <c r="I38" s="408">
        <f t="shared" si="10"/>
        <v>0</v>
      </c>
      <c r="J38" s="408">
        <f t="shared" si="11"/>
        <v>0</v>
      </c>
      <c r="K38" s="408"/>
      <c r="L38" s="408">
        <f t="shared" si="12"/>
        <v>0</v>
      </c>
      <c r="M38" s="465"/>
      <c r="N38" s="465"/>
      <c r="O38" s="465"/>
      <c r="P38" s="465"/>
      <c r="Q38" s="465"/>
      <c r="R38" s="465"/>
      <c r="S38" s="465"/>
      <c r="T38" s="465"/>
    </row>
    <row r="39" spans="1:20" ht="12.75" hidden="1">
      <c r="A39" s="466"/>
      <c r="C39" s="406" t="s">
        <v>125</v>
      </c>
      <c r="D39" s="408">
        <f t="shared" si="7"/>
        <v>1</v>
      </c>
      <c r="E39" s="408"/>
      <c r="F39" s="408">
        <f t="shared" si="8"/>
        <v>0</v>
      </c>
      <c r="G39" s="408">
        <f t="shared" si="9"/>
        <v>1</v>
      </c>
      <c r="H39" s="408"/>
      <c r="I39" s="408">
        <f t="shared" si="10"/>
        <v>0</v>
      </c>
      <c r="J39" s="408">
        <f t="shared" si="11"/>
        <v>0</v>
      </c>
      <c r="K39" s="408"/>
      <c r="L39" s="408">
        <f t="shared" si="12"/>
        <v>0</v>
      </c>
      <c r="M39" s="465"/>
      <c r="N39" s="465"/>
      <c r="O39" s="465"/>
      <c r="P39" s="465"/>
      <c r="Q39" s="465"/>
      <c r="R39" s="465"/>
      <c r="S39" s="465"/>
      <c r="T39" s="465"/>
    </row>
    <row r="40" spans="3:12" ht="12.75" hidden="1">
      <c r="C40" s="351" t="s">
        <v>25</v>
      </c>
      <c r="D40" s="408">
        <f t="shared" si="7"/>
        <v>1</v>
      </c>
      <c r="E40" s="408"/>
      <c r="F40" s="408">
        <f t="shared" si="8"/>
        <v>0</v>
      </c>
      <c r="G40" s="408">
        <f t="shared" si="9"/>
        <v>1</v>
      </c>
      <c r="H40" s="408"/>
      <c r="I40" s="408">
        <f t="shared" si="10"/>
        <v>0</v>
      </c>
      <c r="J40" s="408">
        <f t="shared" si="11"/>
        <v>0</v>
      </c>
      <c r="K40" s="408"/>
      <c r="L40" s="408">
        <f t="shared" si="12"/>
        <v>0</v>
      </c>
    </row>
    <row r="41" spans="3:12" ht="12.75" hidden="1">
      <c r="C41" s="351" t="s">
        <v>24</v>
      </c>
      <c r="D41" s="408">
        <f t="shared" si="7"/>
        <v>1</v>
      </c>
      <c r="E41" s="408"/>
      <c r="F41" s="408">
        <f t="shared" si="8"/>
        <v>0</v>
      </c>
      <c r="G41" s="408">
        <f t="shared" si="9"/>
        <v>1</v>
      </c>
      <c r="H41" s="408"/>
      <c r="I41" s="408">
        <f t="shared" si="10"/>
        <v>0</v>
      </c>
      <c r="J41" s="408">
        <f t="shared" si="11"/>
        <v>0</v>
      </c>
      <c r="K41" s="408"/>
      <c r="L41" s="408">
        <f t="shared" si="12"/>
        <v>0</v>
      </c>
    </row>
    <row r="42" spans="3:12" ht="12.75" hidden="1">
      <c r="C42" s="351" t="s">
        <v>134</v>
      </c>
      <c r="D42" s="408">
        <f t="shared" si="7"/>
        <v>0</v>
      </c>
      <c r="E42" s="408"/>
      <c r="F42" s="408">
        <f t="shared" si="8"/>
        <v>1</v>
      </c>
      <c r="G42" s="408">
        <f t="shared" si="9"/>
        <v>1</v>
      </c>
      <c r="H42" s="408"/>
      <c r="I42" s="408">
        <f t="shared" si="10"/>
        <v>0</v>
      </c>
      <c r="J42" s="408">
        <f t="shared" si="11"/>
        <v>1</v>
      </c>
      <c r="K42" s="408"/>
      <c r="L42" s="408">
        <f t="shared" si="12"/>
        <v>0</v>
      </c>
    </row>
    <row r="43" spans="3:12" ht="12.75" hidden="1">
      <c r="C43" s="351" t="s">
        <v>23</v>
      </c>
      <c r="D43" s="408">
        <f t="shared" si="7"/>
        <v>0</v>
      </c>
      <c r="E43" s="408"/>
      <c r="F43" s="408">
        <f t="shared" si="8"/>
        <v>1</v>
      </c>
      <c r="G43" s="408">
        <f t="shared" si="9"/>
        <v>1</v>
      </c>
      <c r="H43" s="408"/>
      <c r="I43" s="408">
        <f t="shared" si="10"/>
        <v>0</v>
      </c>
      <c r="J43" s="408">
        <f t="shared" si="11"/>
        <v>0</v>
      </c>
      <c r="K43" s="408"/>
      <c r="L43" s="408">
        <f t="shared" si="12"/>
        <v>1</v>
      </c>
    </row>
    <row r="44" spans="3:12" ht="12.75" hidden="1">
      <c r="C44" s="351" t="s">
        <v>61</v>
      </c>
      <c r="D44" s="351"/>
      <c r="E44" s="351"/>
      <c r="F44" s="351"/>
      <c r="G44" s="351"/>
      <c r="H44" s="351"/>
      <c r="I44" s="351"/>
      <c r="J44" s="351"/>
      <c r="K44" s="351"/>
      <c r="L44" s="351"/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 B10:B11" name="Oblast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3:C14 B12 B15" name="Oblast1_1"/>
    <protectedRange sqref="B9" name="Oblast1_2"/>
    <protectedRange sqref="C8" name="Oblast1_3"/>
    <protectedRange sqref="C9:C11" name="Oblast1_4"/>
    <protectedRange sqref="C12" name="Oblast1_2_2"/>
    <protectedRange sqref="C15" name="Oblast1_2_3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44"/>
  <sheetViews>
    <sheetView zoomScale="110" zoomScaleNormal="110" zoomScalePageLayoutView="0" workbookViewId="0" topLeftCell="A1">
      <selection activeCell="L16" sqref="L16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6.375" style="3" customWidth="1"/>
    <col min="20" max="20" width="2.25390625" style="3" customWidth="1"/>
    <col min="21" max="16384" width="9.125" style="3" customWidth="1"/>
  </cols>
  <sheetData>
    <row r="1" spans="1:19" ht="27" thickBot="1">
      <c r="A1" s="668" t="s">
        <v>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</row>
    <row r="2" spans="1:19" ht="19.5" customHeight="1" thickBot="1">
      <c r="A2" s="33" t="s">
        <v>1</v>
      </c>
      <c r="B2" s="34"/>
      <c r="C2" s="35" t="s">
        <v>145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3. Kolo</v>
      </c>
      <c r="O2" s="34"/>
      <c r="P2" s="34"/>
      <c r="Q2" s="34"/>
      <c r="R2" s="34"/>
      <c r="S2" s="58" t="s">
        <v>49</v>
      </c>
    </row>
    <row r="3" spans="1:19" ht="19.5" customHeight="1" thickTop="1">
      <c r="A3" s="4" t="s">
        <v>3</v>
      </c>
      <c r="B3" s="5"/>
      <c r="C3" s="59" t="str">
        <f>Los!B33</f>
        <v>SK Badminton Tábor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678" t="s">
        <v>19</v>
      </c>
      <c r="Q3" s="679"/>
      <c r="R3" s="674">
        <f>Los!C37</f>
        <v>45320</v>
      </c>
      <c r="S3" s="675"/>
    </row>
    <row r="4" spans="1:19" ht="19.5" customHeight="1">
      <c r="A4" s="4" t="s">
        <v>4</v>
      </c>
      <c r="B4" s="8"/>
      <c r="C4" s="60" t="str">
        <f>Los!C33</f>
        <v>TJ Sokol Vodňany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680" t="s">
        <v>2</v>
      </c>
      <c r="Q4" s="681"/>
      <c r="R4" s="676" t="str">
        <f>Los!C42</f>
        <v>Tábor</v>
      </c>
      <c r="S4" s="677"/>
    </row>
    <row r="5" spans="1:19" ht="19.5" customHeight="1" thickBot="1">
      <c r="A5" s="9" t="s">
        <v>5</v>
      </c>
      <c r="B5" s="10"/>
      <c r="C5" s="47" t="str">
        <f>Los!B37</f>
        <v>Ing.Libor Kadeřávek 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 t="s">
        <v>73</v>
      </c>
    </row>
    <row r="6" spans="1:19" ht="24.75" customHeight="1">
      <c r="A6" s="14"/>
      <c r="B6" s="2" t="s">
        <v>6</v>
      </c>
      <c r="C6" s="2" t="s">
        <v>7</v>
      </c>
      <c r="D6" s="671" t="s">
        <v>8</v>
      </c>
      <c r="E6" s="672"/>
      <c r="F6" s="672"/>
      <c r="G6" s="672"/>
      <c r="H6" s="672"/>
      <c r="I6" s="672"/>
      <c r="J6" s="672"/>
      <c r="K6" s="672"/>
      <c r="L6" s="673"/>
      <c r="M6" s="669" t="s">
        <v>20</v>
      </c>
      <c r="N6" s="670"/>
      <c r="O6" s="669" t="s">
        <v>21</v>
      </c>
      <c r="P6" s="670"/>
      <c r="Q6" s="669" t="s">
        <v>22</v>
      </c>
      <c r="R6" s="670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57" t="s">
        <v>15</v>
      </c>
      <c r="B8" s="104" t="s">
        <v>233</v>
      </c>
      <c r="C8" s="104" t="s">
        <v>200</v>
      </c>
      <c r="D8" s="38">
        <v>5</v>
      </c>
      <c r="E8" s="39" t="s">
        <v>26</v>
      </c>
      <c r="F8" s="23">
        <v>21</v>
      </c>
      <c r="G8" s="38">
        <v>5</v>
      </c>
      <c r="H8" s="39" t="s">
        <v>26</v>
      </c>
      <c r="I8" s="23">
        <v>21</v>
      </c>
      <c r="J8" s="38"/>
      <c r="K8" s="39" t="s">
        <v>26</v>
      </c>
      <c r="L8" s="23"/>
      <c r="M8" s="42">
        <f aca="true" t="shared" si="0" ref="M8:M15">D8+G8+J8</f>
        <v>10</v>
      </c>
      <c r="N8" s="43">
        <f aca="true" t="shared" si="1" ref="N8:N15">F8+I8+L8</f>
        <v>42</v>
      </c>
      <c r="O8" s="24">
        <f aca="true" t="shared" si="2" ref="O8:O15">D36+G36+J36</f>
        <v>0</v>
      </c>
      <c r="P8" s="23">
        <f aca="true" t="shared" si="3" ref="P8:P15">F36+I36+L36</f>
        <v>2</v>
      </c>
      <c r="Q8" s="24">
        <f aca="true" t="shared" si="4" ref="Q8:Q15">IF(O8&gt;P8,1,0)</f>
        <v>0</v>
      </c>
      <c r="R8" s="23">
        <f aca="true" t="shared" si="5" ref="R8:R15">IF(P8&gt;O8,1,0)</f>
        <v>1</v>
      </c>
      <c r="S8" s="254" t="str">
        <f>Los!$B$31</f>
        <v>TJ Sokol Křemže "A"</v>
      </c>
    </row>
    <row r="9" spans="1:19" ht="30" customHeight="1">
      <c r="A9" s="57" t="s">
        <v>126</v>
      </c>
      <c r="B9" s="104" t="s">
        <v>234</v>
      </c>
      <c r="C9" s="104" t="s">
        <v>171</v>
      </c>
      <c r="D9" s="38">
        <v>18</v>
      </c>
      <c r="E9" s="38" t="s">
        <v>26</v>
      </c>
      <c r="F9" s="23">
        <v>21</v>
      </c>
      <c r="G9" s="38">
        <v>14</v>
      </c>
      <c r="H9" s="38" t="s">
        <v>26</v>
      </c>
      <c r="I9" s="23">
        <v>21</v>
      </c>
      <c r="J9" s="38"/>
      <c r="K9" s="38" t="s">
        <v>26</v>
      </c>
      <c r="L9" s="23"/>
      <c r="M9" s="42">
        <f t="shared" si="0"/>
        <v>32</v>
      </c>
      <c r="N9" s="43">
        <f t="shared" si="1"/>
        <v>42</v>
      </c>
      <c r="O9" s="24">
        <f t="shared" si="2"/>
        <v>0</v>
      </c>
      <c r="P9" s="23">
        <f t="shared" si="3"/>
        <v>2</v>
      </c>
      <c r="Q9" s="24">
        <f t="shared" si="4"/>
        <v>0</v>
      </c>
      <c r="R9" s="23">
        <f t="shared" si="5"/>
        <v>1</v>
      </c>
      <c r="S9" s="263" t="str">
        <f>Los!$B$31</f>
        <v>TJ Sokol Křemže "A"</v>
      </c>
    </row>
    <row r="10" spans="1:19" ht="30" customHeight="1">
      <c r="A10" s="57" t="s">
        <v>113</v>
      </c>
      <c r="B10" s="104" t="s">
        <v>213</v>
      </c>
      <c r="C10" s="104" t="s">
        <v>151</v>
      </c>
      <c r="D10" s="38">
        <v>21</v>
      </c>
      <c r="E10" s="38" t="s">
        <v>26</v>
      </c>
      <c r="F10" s="23">
        <v>0</v>
      </c>
      <c r="G10" s="38">
        <v>21</v>
      </c>
      <c r="H10" s="38" t="s">
        <v>26</v>
      </c>
      <c r="I10" s="23">
        <v>0</v>
      </c>
      <c r="J10" s="38"/>
      <c r="K10" s="38" t="s">
        <v>26</v>
      </c>
      <c r="L10" s="23"/>
      <c r="M10" s="42">
        <f t="shared" si="0"/>
        <v>42</v>
      </c>
      <c r="N10" s="43">
        <f t="shared" si="1"/>
        <v>0</v>
      </c>
      <c r="O10" s="24">
        <f t="shared" si="2"/>
        <v>2</v>
      </c>
      <c r="P10" s="23">
        <f t="shared" si="3"/>
        <v>0</v>
      </c>
      <c r="Q10" s="24">
        <f t="shared" si="4"/>
        <v>1</v>
      </c>
      <c r="R10" s="23">
        <f t="shared" si="5"/>
        <v>0</v>
      </c>
      <c r="S10" s="263" t="str">
        <f>Los!$B$31</f>
        <v>TJ Sokol Křemže "A"</v>
      </c>
    </row>
    <row r="11" spans="1:19" ht="30" customHeight="1">
      <c r="A11" s="57" t="s">
        <v>125</v>
      </c>
      <c r="B11" s="104" t="s">
        <v>221</v>
      </c>
      <c r="C11" s="104" t="s">
        <v>201</v>
      </c>
      <c r="D11" s="38">
        <v>19</v>
      </c>
      <c r="E11" s="38" t="s">
        <v>26</v>
      </c>
      <c r="F11" s="23">
        <v>21</v>
      </c>
      <c r="G11" s="38">
        <v>21</v>
      </c>
      <c r="H11" s="38" t="s">
        <v>26</v>
      </c>
      <c r="I11" s="23">
        <v>18</v>
      </c>
      <c r="J11" s="38">
        <v>21</v>
      </c>
      <c r="K11" s="38" t="s">
        <v>26</v>
      </c>
      <c r="L11" s="23">
        <v>14</v>
      </c>
      <c r="M11" s="42">
        <f t="shared" si="0"/>
        <v>61</v>
      </c>
      <c r="N11" s="43">
        <f t="shared" si="1"/>
        <v>53</v>
      </c>
      <c r="O11" s="24">
        <f t="shared" si="2"/>
        <v>2</v>
      </c>
      <c r="P11" s="23">
        <f t="shared" si="3"/>
        <v>1</v>
      </c>
      <c r="Q11" s="24">
        <f t="shared" si="4"/>
        <v>1</v>
      </c>
      <c r="R11" s="23">
        <f t="shared" si="5"/>
        <v>0</v>
      </c>
      <c r="S11" s="263" t="str">
        <f>Los!$B$31</f>
        <v>TJ Sokol Křemže "A"</v>
      </c>
    </row>
    <row r="12" spans="1:19" ht="30" customHeight="1">
      <c r="A12" s="57" t="s">
        <v>25</v>
      </c>
      <c r="B12" s="104" t="s">
        <v>235</v>
      </c>
      <c r="C12" s="104" t="s">
        <v>172</v>
      </c>
      <c r="D12" s="38">
        <v>21</v>
      </c>
      <c r="E12" s="38" t="s">
        <v>26</v>
      </c>
      <c r="F12" s="23">
        <v>10</v>
      </c>
      <c r="G12" s="38">
        <v>13</v>
      </c>
      <c r="H12" s="38" t="s">
        <v>26</v>
      </c>
      <c r="I12" s="23">
        <v>21</v>
      </c>
      <c r="J12" s="38">
        <v>21</v>
      </c>
      <c r="K12" s="38" t="s">
        <v>26</v>
      </c>
      <c r="L12" s="23">
        <v>14</v>
      </c>
      <c r="M12" s="42">
        <f t="shared" si="0"/>
        <v>55</v>
      </c>
      <c r="N12" s="43">
        <f t="shared" si="1"/>
        <v>45</v>
      </c>
      <c r="O12" s="24">
        <f t="shared" si="2"/>
        <v>2</v>
      </c>
      <c r="P12" s="23">
        <f t="shared" si="3"/>
        <v>1</v>
      </c>
      <c r="Q12" s="24">
        <f t="shared" si="4"/>
        <v>1</v>
      </c>
      <c r="R12" s="23">
        <f t="shared" si="5"/>
        <v>0</v>
      </c>
      <c r="S12" s="263" t="str">
        <f>Los!$B$31</f>
        <v>TJ Sokol Křemže "A"</v>
      </c>
    </row>
    <row r="13" spans="1:19" ht="30" customHeight="1">
      <c r="A13" s="57" t="s">
        <v>24</v>
      </c>
      <c r="B13" s="104" t="s">
        <v>228</v>
      </c>
      <c r="C13" s="104" t="s">
        <v>189</v>
      </c>
      <c r="D13" s="38">
        <v>21</v>
      </c>
      <c r="E13" s="38" t="s">
        <v>26</v>
      </c>
      <c r="F13" s="23">
        <v>11</v>
      </c>
      <c r="G13" s="38">
        <v>21</v>
      </c>
      <c r="H13" s="38" t="s">
        <v>26</v>
      </c>
      <c r="I13" s="23">
        <v>14</v>
      </c>
      <c r="J13" s="38"/>
      <c r="K13" s="38" t="s">
        <v>26</v>
      </c>
      <c r="L13" s="23"/>
      <c r="M13" s="42">
        <f>D13+G13+J13</f>
        <v>42</v>
      </c>
      <c r="N13" s="43">
        <f>F13+I13+L13</f>
        <v>25</v>
      </c>
      <c r="O13" s="24">
        <f t="shared" si="2"/>
        <v>2</v>
      </c>
      <c r="P13" s="23">
        <f t="shared" si="3"/>
        <v>0</v>
      </c>
      <c r="Q13" s="24">
        <f>IF(O13&gt;P13,1,0)</f>
        <v>1</v>
      </c>
      <c r="R13" s="23">
        <f>IF(P13&gt;O13,1,0)</f>
        <v>0</v>
      </c>
      <c r="S13" s="263" t="str">
        <f>Los!$B$31</f>
        <v>TJ Sokol Křemže "A"</v>
      </c>
    </row>
    <row r="14" spans="1:19" ht="30" customHeight="1">
      <c r="A14" s="57" t="s">
        <v>134</v>
      </c>
      <c r="B14" s="104" t="s">
        <v>236</v>
      </c>
      <c r="C14" s="104" t="s">
        <v>173</v>
      </c>
      <c r="D14" s="38">
        <v>18</v>
      </c>
      <c r="E14" s="38" t="s">
        <v>26</v>
      </c>
      <c r="F14" s="23">
        <v>21</v>
      </c>
      <c r="G14" s="38">
        <v>17</v>
      </c>
      <c r="H14" s="38" t="s">
        <v>26</v>
      </c>
      <c r="I14" s="23">
        <v>21</v>
      </c>
      <c r="J14" s="38"/>
      <c r="K14" s="38" t="s">
        <v>26</v>
      </c>
      <c r="L14" s="23"/>
      <c r="M14" s="42">
        <f t="shared" si="0"/>
        <v>35</v>
      </c>
      <c r="N14" s="43">
        <f t="shared" si="1"/>
        <v>42</v>
      </c>
      <c r="O14" s="24">
        <f t="shared" si="2"/>
        <v>0</v>
      </c>
      <c r="P14" s="23">
        <f t="shared" si="3"/>
        <v>2</v>
      </c>
      <c r="Q14" s="24">
        <f t="shared" si="4"/>
        <v>0</v>
      </c>
      <c r="R14" s="23">
        <f t="shared" si="5"/>
        <v>1</v>
      </c>
      <c r="S14" s="263" t="str">
        <f>Los!$B$31</f>
        <v>TJ Sokol Křemže "A"</v>
      </c>
    </row>
    <row r="15" spans="1:19" ht="30" customHeight="1" thickBot="1">
      <c r="A15" s="57" t="s">
        <v>23</v>
      </c>
      <c r="B15" s="104" t="s">
        <v>181</v>
      </c>
      <c r="C15" s="104" t="s">
        <v>174</v>
      </c>
      <c r="D15" s="38">
        <v>17</v>
      </c>
      <c r="E15" s="38" t="s">
        <v>26</v>
      </c>
      <c r="F15" s="23">
        <v>21</v>
      </c>
      <c r="G15" s="38">
        <v>22</v>
      </c>
      <c r="H15" s="38" t="s">
        <v>26</v>
      </c>
      <c r="I15" s="23">
        <v>20</v>
      </c>
      <c r="J15" s="38">
        <v>18</v>
      </c>
      <c r="K15" s="38" t="s">
        <v>26</v>
      </c>
      <c r="L15" s="23">
        <v>21</v>
      </c>
      <c r="M15" s="42">
        <f t="shared" si="0"/>
        <v>57</v>
      </c>
      <c r="N15" s="43">
        <f t="shared" si="1"/>
        <v>62</v>
      </c>
      <c r="O15" s="24">
        <f t="shared" si="2"/>
        <v>1</v>
      </c>
      <c r="P15" s="23">
        <f t="shared" si="3"/>
        <v>2</v>
      </c>
      <c r="Q15" s="24">
        <f t="shared" si="4"/>
        <v>0</v>
      </c>
      <c r="R15" s="23">
        <f t="shared" si="5"/>
        <v>1</v>
      </c>
      <c r="S15" s="263" t="str">
        <f>Los!$B$31</f>
        <v>TJ Sokol Křemže "A"</v>
      </c>
    </row>
    <row r="16" spans="1:19" ht="34.5" customHeight="1" thickBot="1">
      <c r="A16" s="63" t="s">
        <v>10</v>
      </c>
      <c r="B16" s="64" t="str">
        <f>IF(Q16+R16=0,C45,IF(Q16=R16,C44,IF(Q16&gt;R16,C3,C4)))</f>
        <v>Remíza</v>
      </c>
      <c r="C16" s="65"/>
      <c r="D16" s="66"/>
      <c r="E16" s="66"/>
      <c r="F16" s="66"/>
      <c r="G16" s="66"/>
      <c r="H16" s="66"/>
      <c r="I16" s="66"/>
      <c r="J16" s="66"/>
      <c r="K16" s="66"/>
      <c r="L16" s="67"/>
      <c r="M16" s="44">
        <f aca="true" t="shared" si="6" ref="M16:R16">SUM(M8:M15)</f>
        <v>334</v>
      </c>
      <c r="N16" s="45">
        <f t="shared" si="6"/>
        <v>311</v>
      </c>
      <c r="O16" s="44">
        <f t="shared" si="6"/>
        <v>9</v>
      </c>
      <c r="P16" s="46">
        <f t="shared" si="6"/>
        <v>10</v>
      </c>
      <c r="Q16" s="44">
        <f t="shared" si="6"/>
        <v>4</v>
      </c>
      <c r="R16" s="45">
        <f t="shared" si="6"/>
        <v>4</v>
      </c>
      <c r="S16" s="1"/>
    </row>
    <row r="17" spans="4:19" ht="15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 t="s">
        <v>11</v>
      </c>
    </row>
    <row r="18" ht="12.75">
      <c r="A18" s="28" t="s">
        <v>12</v>
      </c>
    </row>
    <row r="20" spans="1:2" ht="19.5" customHeight="1">
      <c r="A20" s="29" t="s">
        <v>13</v>
      </c>
      <c r="B20" s="3" t="s">
        <v>16</v>
      </c>
    </row>
    <row r="21" spans="1:2" ht="19.5" customHeight="1">
      <c r="A21" s="27"/>
      <c r="B21" s="3" t="s">
        <v>16</v>
      </c>
    </row>
    <row r="23" spans="1:20" ht="12.75">
      <c r="A23" s="31" t="s">
        <v>17</v>
      </c>
      <c r="C23" s="30"/>
      <c r="D23" s="31" t="s">
        <v>18</v>
      </c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1"/>
      <c r="C32" s="30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2"/>
      <c r="C36" s="406" t="s">
        <v>15</v>
      </c>
      <c r="D36" s="408">
        <f>IF(D8&gt;F8,1,0)</f>
        <v>0</v>
      </c>
      <c r="E36" s="408"/>
      <c r="F36" s="408">
        <f>IF(F8&gt;D8,1,0)</f>
        <v>1</v>
      </c>
      <c r="G36" s="408">
        <f>IF(G8&gt;I8,1,0)</f>
        <v>0</v>
      </c>
      <c r="H36" s="408"/>
      <c r="I36" s="408">
        <f>IF(I8&gt;G8,1,0)</f>
        <v>1</v>
      </c>
      <c r="J36" s="408">
        <f>IF(J8&gt;L8,1,0)</f>
        <v>0</v>
      </c>
      <c r="K36" s="408"/>
      <c r="L36" s="408">
        <f>IF(L8&gt;J8,1,0)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406" t="s">
        <v>126</v>
      </c>
      <c r="D37" s="408">
        <f aca="true" t="shared" si="7" ref="D37:D43">IF(D9&gt;F9,1,0)</f>
        <v>0</v>
      </c>
      <c r="E37" s="408"/>
      <c r="F37" s="408">
        <f aca="true" t="shared" si="8" ref="F37:F43">IF(F9&gt;D9,1,0)</f>
        <v>1</v>
      </c>
      <c r="G37" s="408">
        <f aca="true" t="shared" si="9" ref="G37:G43">IF(G9&gt;I9,1,0)</f>
        <v>0</v>
      </c>
      <c r="H37" s="408"/>
      <c r="I37" s="408">
        <f aca="true" t="shared" si="10" ref="I37:I43">IF(I9&gt;G9,1,0)</f>
        <v>1</v>
      </c>
      <c r="J37" s="408">
        <f aca="true" t="shared" si="11" ref="J37:J43">IF(J9&gt;L9,1,0)</f>
        <v>0</v>
      </c>
      <c r="K37" s="408"/>
      <c r="L37" s="408">
        <f aca="true" t="shared" si="12" ref="L37:L43">IF(L9&gt;J9,1,0)</f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1"/>
      <c r="C38" s="406" t="s">
        <v>113</v>
      </c>
      <c r="D38" s="408">
        <f t="shared" si="7"/>
        <v>1</v>
      </c>
      <c r="E38" s="408"/>
      <c r="F38" s="408">
        <f t="shared" si="8"/>
        <v>0</v>
      </c>
      <c r="G38" s="408">
        <f t="shared" si="9"/>
        <v>1</v>
      </c>
      <c r="H38" s="408"/>
      <c r="I38" s="408">
        <f t="shared" si="10"/>
        <v>0</v>
      </c>
      <c r="J38" s="408">
        <f t="shared" si="11"/>
        <v>0</v>
      </c>
      <c r="K38" s="408"/>
      <c r="L38" s="408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1:20" ht="12.75" hidden="1">
      <c r="A39" s="32"/>
      <c r="C39" s="406" t="s">
        <v>125</v>
      </c>
      <c r="D39" s="408">
        <f t="shared" si="7"/>
        <v>0</v>
      </c>
      <c r="E39" s="408"/>
      <c r="F39" s="408">
        <f t="shared" si="8"/>
        <v>1</v>
      </c>
      <c r="G39" s="408">
        <f t="shared" si="9"/>
        <v>1</v>
      </c>
      <c r="H39" s="408"/>
      <c r="I39" s="408">
        <f t="shared" si="10"/>
        <v>0</v>
      </c>
      <c r="J39" s="408">
        <f t="shared" si="11"/>
        <v>1</v>
      </c>
      <c r="K39" s="408"/>
      <c r="L39" s="408">
        <f t="shared" si="12"/>
        <v>0</v>
      </c>
      <c r="M39" s="30"/>
      <c r="N39" s="30"/>
      <c r="O39" s="30"/>
      <c r="P39" s="30"/>
      <c r="Q39" s="30"/>
      <c r="R39" s="30"/>
      <c r="S39" s="30"/>
      <c r="T39" s="30"/>
    </row>
    <row r="40" spans="3:12" ht="12.75" hidden="1">
      <c r="C40" s="351" t="s">
        <v>25</v>
      </c>
      <c r="D40" s="408">
        <f t="shared" si="7"/>
        <v>1</v>
      </c>
      <c r="E40" s="408"/>
      <c r="F40" s="408">
        <f t="shared" si="8"/>
        <v>0</v>
      </c>
      <c r="G40" s="408">
        <f t="shared" si="9"/>
        <v>0</v>
      </c>
      <c r="H40" s="408"/>
      <c r="I40" s="408">
        <f t="shared" si="10"/>
        <v>1</v>
      </c>
      <c r="J40" s="408">
        <f t="shared" si="11"/>
        <v>1</v>
      </c>
      <c r="K40" s="408"/>
      <c r="L40" s="408">
        <f t="shared" si="12"/>
        <v>0</v>
      </c>
    </row>
    <row r="41" spans="3:12" ht="12.75" hidden="1">
      <c r="C41" s="351" t="s">
        <v>24</v>
      </c>
      <c r="D41" s="408">
        <f t="shared" si="7"/>
        <v>1</v>
      </c>
      <c r="E41" s="408"/>
      <c r="F41" s="408">
        <f t="shared" si="8"/>
        <v>0</v>
      </c>
      <c r="G41" s="408">
        <f t="shared" si="9"/>
        <v>1</v>
      </c>
      <c r="H41" s="408"/>
      <c r="I41" s="408">
        <f t="shared" si="10"/>
        <v>0</v>
      </c>
      <c r="J41" s="408">
        <f t="shared" si="11"/>
        <v>0</v>
      </c>
      <c r="K41" s="408"/>
      <c r="L41" s="408">
        <f t="shared" si="12"/>
        <v>0</v>
      </c>
    </row>
    <row r="42" spans="3:12" ht="12.75" hidden="1">
      <c r="C42" s="351" t="s">
        <v>134</v>
      </c>
      <c r="D42" s="408">
        <f t="shared" si="7"/>
        <v>0</v>
      </c>
      <c r="E42" s="408"/>
      <c r="F42" s="408">
        <f t="shared" si="8"/>
        <v>1</v>
      </c>
      <c r="G42" s="408">
        <f t="shared" si="9"/>
        <v>0</v>
      </c>
      <c r="H42" s="408"/>
      <c r="I42" s="408">
        <f t="shared" si="10"/>
        <v>1</v>
      </c>
      <c r="J42" s="408">
        <f t="shared" si="11"/>
        <v>0</v>
      </c>
      <c r="K42" s="408"/>
      <c r="L42" s="408">
        <f t="shared" si="12"/>
        <v>0</v>
      </c>
    </row>
    <row r="43" spans="3:12" ht="12.75" hidden="1">
      <c r="C43" s="351" t="s">
        <v>23</v>
      </c>
      <c r="D43" s="408">
        <f t="shared" si="7"/>
        <v>0</v>
      </c>
      <c r="E43" s="408"/>
      <c r="F43" s="408">
        <f t="shared" si="8"/>
        <v>1</v>
      </c>
      <c r="G43" s="408">
        <f t="shared" si="9"/>
        <v>1</v>
      </c>
      <c r="H43" s="408"/>
      <c r="I43" s="408">
        <f t="shared" si="10"/>
        <v>0</v>
      </c>
      <c r="J43" s="408">
        <f t="shared" si="11"/>
        <v>0</v>
      </c>
      <c r="K43" s="408"/>
      <c r="L43" s="408">
        <f t="shared" si="12"/>
        <v>1</v>
      </c>
    </row>
    <row r="44" spans="3:12" ht="12.75" hidden="1">
      <c r="C44" s="351" t="s">
        <v>61</v>
      </c>
      <c r="D44" s="351"/>
      <c r="E44" s="351"/>
      <c r="F44" s="351"/>
      <c r="G44" s="351"/>
      <c r="H44" s="351"/>
      <c r="I44" s="351"/>
      <c r="J44" s="351"/>
      <c r="K44" s="351"/>
      <c r="L44" s="351"/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9" name="Oblast1_3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B15" name="Oblast1_1"/>
    <protectedRange sqref="B10" name="Oblast1_2_1"/>
    <protectedRange sqref="B11" name="Oblast1"/>
    <protectedRange sqref="C8:C11" name="Oblast1_3_1"/>
    <protectedRange sqref="C12:C15" name="Oblast1_2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31">
      <selection activeCell="Z7" sqref="Z7"/>
    </sheetView>
  </sheetViews>
  <sheetFormatPr defaultColWidth="9.00390625" defaultRowHeight="12.75"/>
  <cols>
    <col min="1" max="1" width="6.875" style="105" customWidth="1"/>
    <col min="2" max="12" width="2.75390625" style="105" customWidth="1"/>
    <col min="13" max="13" width="4.375" style="105" customWidth="1"/>
    <col min="14" max="24" width="2.75390625" style="105" customWidth="1"/>
    <col min="25" max="28" width="4.75390625" style="105" customWidth="1"/>
    <col min="29" max="29" width="6.875" style="105" customWidth="1"/>
    <col min="30" max="40" width="2.75390625" style="105" customWidth="1"/>
    <col min="41" max="41" width="4.375" style="105" customWidth="1"/>
    <col min="42" max="52" width="2.75390625" style="105" customWidth="1"/>
    <col min="53" max="16384" width="9.125" style="105" customWidth="1"/>
  </cols>
  <sheetData>
    <row r="2" spans="1:47" ht="13.5" thickBot="1">
      <c r="A2" s="105" t="str">
        <f>Los!B39</f>
        <v>II. LIGA JIŽNÍ ČECHY</v>
      </c>
      <c r="D2" s="105" t="str">
        <f>Los!C39</f>
        <v>3. Kolo</v>
      </c>
      <c r="S2" s="105" t="str">
        <f>Los!B40</f>
        <v>smíšená čtyřhra</v>
      </c>
      <c r="V2" s="148"/>
      <c r="W2" s="148"/>
      <c r="Z2" s="106"/>
      <c r="AA2" s="107"/>
      <c r="AC2" s="105" t="str">
        <f>A2</f>
        <v>II. LIGA JIŽNÍ ČECHY</v>
      </c>
      <c r="AF2" s="105" t="str">
        <f>D2</f>
        <v>3. Kolo</v>
      </c>
      <c r="AU2" s="105" t="str">
        <f>Los!B41</f>
        <v>2. čtyřhra mužů</v>
      </c>
    </row>
    <row r="3" spans="1:52" ht="22.5" customHeight="1">
      <c r="A3" s="150" t="s">
        <v>48</v>
      </c>
      <c r="B3" s="108" t="s">
        <v>84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 t="s">
        <v>75</v>
      </c>
      <c r="S3" s="109"/>
      <c r="T3" s="109"/>
      <c r="U3" s="111"/>
      <c r="V3" s="111"/>
      <c r="W3" s="111"/>
      <c r="X3" s="112"/>
      <c r="Y3" s="113"/>
      <c r="Z3" s="106"/>
      <c r="AA3" s="107"/>
      <c r="AB3" s="113"/>
      <c r="AC3" s="150" t="str">
        <f>A3</f>
        <v>4-2</v>
      </c>
      <c r="AD3" s="108" t="s">
        <v>85</v>
      </c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10" t="s">
        <v>75</v>
      </c>
      <c r="AU3" s="109"/>
      <c r="AV3" s="109"/>
      <c r="AW3" s="111"/>
      <c r="AX3" s="111"/>
      <c r="AY3" s="111"/>
      <c r="AZ3" s="112"/>
    </row>
    <row r="4" spans="1:52" ht="12.75">
      <c r="A4" s="152" t="s">
        <v>94</v>
      </c>
      <c r="B4" s="113"/>
      <c r="C4" s="113" t="str">
        <f>'2-4'!C3</f>
        <v>SKB Č. Krumlov "B"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 t="str">
        <f>'2-4'!C4</f>
        <v>TJ Sokol Křemže "B"</v>
      </c>
      <c r="O4" s="113"/>
      <c r="P4" s="113"/>
      <c r="Q4" s="113"/>
      <c r="R4" s="113"/>
      <c r="S4" s="113"/>
      <c r="T4" s="113"/>
      <c r="U4" s="113"/>
      <c r="V4" s="113"/>
      <c r="W4" s="113"/>
      <c r="X4" s="115"/>
      <c r="Y4" s="113"/>
      <c r="Z4" s="106"/>
      <c r="AA4" s="107"/>
      <c r="AB4" s="113"/>
      <c r="AC4" s="152" t="str">
        <f>A4</f>
        <v>V. kolo</v>
      </c>
      <c r="AD4" s="113"/>
      <c r="AE4" s="113" t="str">
        <f>C4</f>
        <v>SKB Č. Krumlov "B"</v>
      </c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 t="str">
        <f>N4</f>
        <v>TJ Sokol Křemže "B"</v>
      </c>
      <c r="AQ4" s="113"/>
      <c r="AR4" s="113"/>
      <c r="AS4" s="113"/>
      <c r="AT4" s="113"/>
      <c r="AU4" s="113"/>
      <c r="AV4" s="113"/>
      <c r="AW4" s="113"/>
      <c r="AX4" s="113"/>
      <c r="AY4" s="113"/>
      <c r="AZ4" s="115"/>
    </row>
    <row r="5" spans="1:52" ht="15.75">
      <c r="A5" s="147" t="s">
        <v>76</v>
      </c>
      <c r="B5" s="153" t="str">
        <f>'2-4'!B8</f>
        <v>Dvořák, Fišerová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 t="s">
        <v>26</v>
      </c>
      <c r="N5" s="153" t="str">
        <f>'2-4'!C8</f>
        <v>Fošum, Motejlová</v>
      </c>
      <c r="O5" s="116"/>
      <c r="P5" s="116"/>
      <c r="Q5" s="116"/>
      <c r="R5" s="116"/>
      <c r="S5" s="116"/>
      <c r="T5" s="116"/>
      <c r="U5" s="116"/>
      <c r="V5" s="116"/>
      <c r="W5" s="116"/>
      <c r="X5" s="115"/>
      <c r="Y5" s="113"/>
      <c r="Z5" s="106"/>
      <c r="AA5" s="107"/>
      <c r="AB5" s="113"/>
      <c r="AC5" s="147" t="s">
        <v>76</v>
      </c>
      <c r="AD5" s="154" t="str">
        <f>'2-4'!B9</f>
        <v>Jurný st., Hnilička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6" t="s">
        <v>26</v>
      </c>
      <c r="AP5" s="154" t="str">
        <f>'2-4'!C9</f>
        <v>Pechlát, Schrenk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5"/>
    </row>
    <row r="6" spans="1:52" ht="12.75">
      <c r="A6" s="114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5"/>
      <c r="Y6" s="113"/>
      <c r="Z6" s="106"/>
      <c r="AA6" s="107"/>
      <c r="AB6" s="113"/>
      <c r="AC6" s="114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5"/>
    </row>
    <row r="7" spans="1:52" ht="12.75">
      <c r="A7" s="491" t="s">
        <v>77</v>
      </c>
      <c r="B7" s="118">
        <v>0</v>
      </c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  <c r="I7" s="118">
        <v>7</v>
      </c>
      <c r="J7" s="118">
        <v>8</v>
      </c>
      <c r="K7" s="118">
        <v>9</v>
      </c>
      <c r="L7" s="118">
        <v>10</v>
      </c>
      <c r="M7" s="113"/>
      <c r="N7" s="118">
        <v>0</v>
      </c>
      <c r="O7" s="118">
        <v>1</v>
      </c>
      <c r="P7" s="118">
        <v>2</v>
      </c>
      <c r="Q7" s="118">
        <v>3</v>
      </c>
      <c r="R7" s="118">
        <v>4</v>
      </c>
      <c r="S7" s="118">
        <v>5</v>
      </c>
      <c r="T7" s="118">
        <v>6</v>
      </c>
      <c r="U7" s="118">
        <v>7</v>
      </c>
      <c r="V7" s="118">
        <v>8</v>
      </c>
      <c r="W7" s="118">
        <v>9</v>
      </c>
      <c r="X7" s="119">
        <v>10</v>
      </c>
      <c r="Y7" s="120"/>
      <c r="Z7" s="121"/>
      <c r="AA7" s="122"/>
      <c r="AB7" s="113"/>
      <c r="AC7" s="491" t="s">
        <v>77</v>
      </c>
      <c r="AD7" s="118">
        <v>0</v>
      </c>
      <c r="AE7" s="118">
        <v>1</v>
      </c>
      <c r="AF7" s="118">
        <v>2</v>
      </c>
      <c r="AG7" s="118">
        <v>3</v>
      </c>
      <c r="AH7" s="118">
        <v>4</v>
      </c>
      <c r="AI7" s="118">
        <v>5</v>
      </c>
      <c r="AJ7" s="118">
        <v>6</v>
      </c>
      <c r="AK7" s="118">
        <v>7</v>
      </c>
      <c r="AL7" s="118">
        <v>8</v>
      </c>
      <c r="AM7" s="118">
        <v>9</v>
      </c>
      <c r="AN7" s="118">
        <v>10</v>
      </c>
      <c r="AO7" s="113"/>
      <c r="AP7" s="118">
        <v>0</v>
      </c>
      <c r="AQ7" s="118">
        <v>1</v>
      </c>
      <c r="AR7" s="118">
        <v>2</v>
      </c>
      <c r="AS7" s="118">
        <v>3</v>
      </c>
      <c r="AT7" s="118">
        <v>4</v>
      </c>
      <c r="AU7" s="118">
        <v>5</v>
      </c>
      <c r="AV7" s="118">
        <v>6</v>
      </c>
      <c r="AW7" s="118">
        <v>7</v>
      </c>
      <c r="AX7" s="118">
        <v>8</v>
      </c>
      <c r="AY7" s="118">
        <v>9</v>
      </c>
      <c r="AZ7" s="119">
        <v>10</v>
      </c>
    </row>
    <row r="8" spans="1:52" ht="13.5" thickBot="1">
      <c r="A8" s="492"/>
      <c r="B8" s="118"/>
      <c r="C8" s="123">
        <v>11</v>
      </c>
      <c r="D8" s="118">
        <v>12</v>
      </c>
      <c r="E8" s="118">
        <v>13</v>
      </c>
      <c r="F8" s="118">
        <v>14</v>
      </c>
      <c r="G8" s="118">
        <v>15</v>
      </c>
      <c r="H8" s="118">
        <v>16</v>
      </c>
      <c r="I8" s="118">
        <v>17</v>
      </c>
      <c r="J8" s="118">
        <v>18</v>
      </c>
      <c r="K8" s="118">
        <v>19</v>
      </c>
      <c r="L8" s="118">
        <v>20</v>
      </c>
      <c r="M8" s="113"/>
      <c r="N8" s="118"/>
      <c r="O8" s="123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9">
        <v>20</v>
      </c>
      <c r="Y8" s="120"/>
      <c r="Z8" s="121"/>
      <c r="AA8" s="122"/>
      <c r="AB8" s="113"/>
      <c r="AC8" s="492"/>
      <c r="AD8" s="118"/>
      <c r="AE8" s="123">
        <v>11</v>
      </c>
      <c r="AF8" s="118">
        <v>12</v>
      </c>
      <c r="AG8" s="118">
        <v>13</v>
      </c>
      <c r="AH8" s="118">
        <v>14</v>
      </c>
      <c r="AI8" s="118">
        <v>15</v>
      </c>
      <c r="AJ8" s="118">
        <v>16</v>
      </c>
      <c r="AK8" s="118">
        <v>17</v>
      </c>
      <c r="AL8" s="118">
        <v>18</v>
      </c>
      <c r="AM8" s="118">
        <v>19</v>
      </c>
      <c r="AN8" s="118">
        <v>20</v>
      </c>
      <c r="AO8" s="113"/>
      <c r="AP8" s="118"/>
      <c r="AQ8" s="123">
        <v>11</v>
      </c>
      <c r="AR8" s="118">
        <v>12</v>
      </c>
      <c r="AS8" s="118">
        <v>13</v>
      </c>
      <c r="AT8" s="118">
        <v>14</v>
      </c>
      <c r="AU8" s="118">
        <v>15</v>
      </c>
      <c r="AV8" s="118">
        <v>16</v>
      </c>
      <c r="AW8" s="118">
        <v>17</v>
      </c>
      <c r="AX8" s="118">
        <v>18</v>
      </c>
      <c r="AY8" s="118">
        <v>19</v>
      </c>
      <c r="AZ8" s="119">
        <v>20</v>
      </c>
    </row>
    <row r="9" spans="1:52" ht="13.5" thickBot="1">
      <c r="A9" s="493"/>
      <c r="B9" s="124"/>
      <c r="C9" s="125">
        <v>21</v>
      </c>
      <c r="D9" s="126">
        <v>22</v>
      </c>
      <c r="E9" s="118">
        <v>23</v>
      </c>
      <c r="F9" s="118">
        <v>24</v>
      </c>
      <c r="G9" s="118">
        <v>25</v>
      </c>
      <c r="H9" s="118">
        <v>26</v>
      </c>
      <c r="I9" s="118">
        <v>27</v>
      </c>
      <c r="J9" s="118">
        <v>28</v>
      </c>
      <c r="K9" s="118">
        <v>29</v>
      </c>
      <c r="L9" s="118">
        <v>30</v>
      </c>
      <c r="M9" s="113"/>
      <c r="N9" s="124"/>
      <c r="O9" s="125">
        <v>21</v>
      </c>
      <c r="P9" s="126">
        <v>22</v>
      </c>
      <c r="Q9" s="118">
        <v>23</v>
      </c>
      <c r="R9" s="118">
        <v>24</v>
      </c>
      <c r="S9" s="118">
        <v>25</v>
      </c>
      <c r="T9" s="118">
        <v>26</v>
      </c>
      <c r="U9" s="118">
        <v>27</v>
      </c>
      <c r="V9" s="118">
        <v>28</v>
      </c>
      <c r="W9" s="118">
        <v>29</v>
      </c>
      <c r="X9" s="119">
        <v>30</v>
      </c>
      <c r="Y9" s="120"/>
      <c r="Z9" s="121"/>
      <c r="AA9" s="122"/>
      <c r="AB9" s="113"/>
      <c r="AC9" s="493"/>
      <c r="AD9" s="124"/>
      <c r="AE9" s="125">
        <v>21</v>
      </c>
      <c r="AF9" s="126">
        <v>22</v>
      </c>
      <c r="AG9" s="118">
        <v>23</v>
      </c>
      <c r="AH9" s="118">
        <v>24</v>
      </c>
      <c r="AI9" s="118">
        <v>25</v>
      </c>
      <c r="AJ9" s="118">
        <v>26</v>
      </c>
      <c r="AK9" s="118">
        <v>27</v>
      </c>
      <c r="AL9" s="118">
        <v>28</v>
      </c>
      <c r="AM9" s="118">
        <v>29</v>
      </c>
      <c r="AN9" s="118">
        <v>30</v>
      </c>
      <c r="AO9" s="113"/>
      <c r="AP9" s="124"/>
      <c r="AQ9" s="125">
        <v>21</v>
      </c>
      <c r="AR9" s="126">
        <v>22</v>
      </c>
      <c r="AS9" s="118">
        <v>23</v>
      </c>
      <c r="AT9" s="118">
        <v>24</v>
      </c>
      <c r="AU9" s="118">
        <v>25</v>
      </c>
      <c r="AV9" s="118">
        <v>26</v>
      </c>
      <c r="AW9" s="118">
        <v>27</v>
      </c>
      <c r="AX9" s="118">
        <v>28</v>
      </c>
      <c r="AY9" s="118">
        <v>29</v>
      </c>
      <c r="AZ9" s="119">
        <v>30</v>
      </c>
    </row>
    <row r="10" spans="1:52" ht="3" customHeight="1">
      <c r="A10" s="127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5"/>
      <c r="Y10" s="113"/>
      <c r="Z10" s="106"/>
      <c r="AA10" s="107"/>
      <c r="AB10" s="113"/>
      <c r="AC10" s="127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5"/>
    </row>
    <row r="11" spans="1:52" ht="12.75">
      <c r="A11" s="491" t="s">
        <v>78</v>
      </c>
      <c r="B11" s="118">
        <v>0</v>
      </c>
      <c r="C11" s="118">
        <v>1</v>
      </c>
      <c r="D11" s="118">
        <v>2</v>
      </c>
      <c r="E11" s="118">
        <v>3</v>
      </c>
      <c r="F11" s="118">
        <v>4</v>
      </c>
      <c r="G11" s="118">
        <v>5</v>
      </c>
      <c r="H11" s="118">
        <v>6</v>
      </c>
      <c r="I11" s="118">
        <v>7</v>
      </c>
      <c r="J11" s="118">
        <v>8</v>
      </c>
      <c r="K11" s="118">
        <v>9</v>
      </c>
      <c r="L11" s="118">
        <v>10</v>
      </c>
      <c r="M11" s="113"/>
      <c r="N11" s="118">
        <v>0</v>
      </c>
      <c r="O11" s="118">
        <v>1</v>
      </c>
      <c r="P11" s="118">
        <v>2</v>
      </c>
      <c r="Q11" s="118">
        <v>3</v>
      </c>
      <c r="R11" s="118">
        <v>4</v>
      </c>
      <c r="S11" s="118">
        <v>5</v>
      </c>
      <c r="T11" s="118">
        <v>6</v>
      </c>
      <c r="U11" s="118">
        <v>7</v>
      </c>
      <c r="V11" s="118">
        <v>8</v>
      </c>
      <c r="W11" s="118">
        <v>9</v>
      </c>
      <c r="X11" s="119">
        <v>10</v>
      </c>
      <c r="Y11" s="120"/>
      <c r="Z11" s="121"/>
      <c r="AA11" s="122"/>
      <c r="AB11" s="113"/>
      <c r="AC11" s="491" t="s">
        <v>78</v>
      </c>
      <c r="AD11" s="118">
        <v>0</v>
      </c>
      <c r="AE11" s="118">
        <v>1</v>
      </c>
      <c r="AF11" s="118">
        <v>2</v>
      </c>
      <c r="AG11" s="118">
        <v>3</v>
      </c>
      <c r="AH11" s="118">
        <v>4</v>
      </c>
      <c r="AI11" s="118">
        <v>5</v>
      </c>
      <c r="AJ11" s="118">
        <v>6</v>
      </c>
      <c r="AK11" s="118">
        <v>7</v>
      </c>
      <c r="AL11" s="118">
        <v>8</v>
      </c>
      <c r="AM11" s="118">
        <v>9</v>
      </c>
      <c r="AN11" s="118">
        <v>10</v>
      </c>
      <c r="AO11" s="113"/>
      <c r="AP11" s="118">
        <v>0</v>
      </c>
      <c r="AQ11" s="118">
        <v>1</v>
      </c>
      <c r="AR11" s="118">
        <v>2</v>
      </c>
      <c r="AS11" s="118">
        <v>3</v>
      </c>
      <c r="AT11" s="118">
        <v>4</v>
      </c>
      <c r="AU11" s="118">
        <v>5</v>
      </c>
      <c r="AV11" s="118">
        <v>6</v>
      </c>
      <c r="AW11" s="118">
        <v>7</v>
      </c>
      <c r="AX11" s="118">
        <v>8</v>
      </c>
      <c r="AY11" s="118">
        <v>9</v>
      </c>
      <c r="AZ11" s="119">
        <v>10</v>
      </c>
    </row>
    <row r="12" spans="1:52" ht="13.5" thickBot="1">
      <c r="A12" s="492"/>
      <c r="B12" s="118"/>
      <c r="C12" s="123">
        <v>11</v>
      </c>
      <c r="D12" s="118">
        <v>12</v>
      </c>
      <c r="E12" s="118">
        <v>13</v>
      </c>
      <c r="F12" s="118">
        <v>14</v>
      </c>
      <c r="G12" s="118">
        <v>15</v>
      </c>
      <c r="H12" s="118">
        <v>16</v>
      </c>
      <c r="I12" s="118">
        <v>17</v>
      </c>
      <c r="J12" s="118">
        <v>18</v>
      </c>
      <c r="K12" s="118">
        <v>19</v>
      </c>
      <c r="L12" s="118">
        <v>20</v>
      </c>
      <c r="M12" s="113"/>
      <c r="N12" s="118"/>
      <c r="O12" s="123">
        <v>11</v>
      </c>
      <c r="P12" s="118">
        <v>12</v>
      </c>
      <c r="Q12" s="118">
        <v>13</v>
      </c>
      <c r="R12" s="118">
        <v>14</v>
      </c>
      <c r="S12" s="118">
        <v>15</v>
      </c>
      <c r="T12" s="118">
        <v>16</v>
      </c>
      <c r="U12" s="118">
        <v>17</v>
      </c>
      <c r="V12" s="118">
        <v>18</v>
      </c>
      <c r="W12" s="118">
        <v>19</v>
      </c>
      <c r="X12" s="119">
        <v>20</v>
      </c>
      <c r="Y12" s="120"/>
      <c r="Z12" s="121"/>
      <c r="AA12" s="122"/>
      <c r="AB12" s="113"/>
      <c r="AC12" s="492"/>
      <c r="AD12" s="118"/>
      <c r="AE12" s="123">
        <v>11</v>
      </c>
      <c r="AF12" s="118">
        <v>12</v>
      </c>
      <c r="AG12" s="118">
        <v>13</v>
      </c>
      <c r="AH12" s="118">
        <v>14</v>
      </c>
      <c r="AI12" s="118">
        <v>15</v>
      </c>
      <c r="AJ12" s="118">
        <v>16</v>
      </c>
      <c r="AK12" s="118">
        <v>17</v>
      </c>
      <c r="AL12" s="118">
        <v>18</v>
      </c>
      <c r="AM12" s="118">
        <v>19</v>
      </c>
      <c r="AN12" s="118">
        <v>20</v>
      </c>
      <c r="AO12" s="113"/>
      <c r="AP12" s="118"/>
      <c r="AQ12" s="123">
        <v>11</v>
      </c>
      <c r="AR12" s="118">
        <v>12</v>
      </c>
      <c r="AS12" s="118">
        <v>13</v>
      </c>
      <c r="AT12" s="118">
        <v>14</v>
      </c>
      <c r="AU12" s="118">
        <v>15</v>
      </c>
      <c r="AV12" s="118">
        <v>16</v>
      </c>
      <c r="AW12" s="118">
        <v>17</v>
      </c>
      <c r="AX12" s="118">
        <v>18</v>
      </c>
      <c r="AY12" s="118">
        <v>19</v>
      </c>
      <c r="AZ12" s="119">
        <v>20</v>
      </c>
    </row>
    <row r="13" spans="1:52" ht="13.5" thickBot="1">
      <c r="A13" s="493"/>
      <c r="B13" s="124"/>
      <c r="C13" s="125">
        <v>21</v>
      </c>
      <c r="D13" s="126">
        <v>22</v>
      </c>
      <c r="E13" s="118">
        <v>23</v>
      </c>
      <c r="F13" s="118">
        <v>24</v>
      </c>
      <c r="G13" s="118">
        <v>25</v>
      </c>
      <c r="H13" s="118">
        <v>26</v>
      </c>
      <c r="I13" s="118">
        <v>27</v>
      </c>
      <c r="J13" s="118">
        <v>28</v>
      </c>
      <c r="K13" s="118">
        <v>29</v>
      </c>
      <c r="L13" s="118">
        <v>30</v>
      </c>
      <c r="M13" s="113"/>
      <c r="N13" s="124"/>
      <c r="O13" s="125">
        <v>21</v>
      </c>
      <c r="P13" s="126">
        <v>22</v>
      </c>
      <c r="Q13" s="118">
        <v>23</v>
      </c>
      <c r="R13" s="118">
        <v>24</v>
      </c>
      <c r="S13" s="118">
        <v>25</v>
      </c>
      <c r="T13" s="118">
        <v>26</v>
      </c>
      <c r="U13" s="118">
        <v>27</v>
      </c>
      <c r="V13" s="118">
        <v>28</v>
      </c>
      <c r="W13" s="118">
        <v>29</v>
      </c>
      <c r="X13" s="119">
        <v>30</v>
      </c>
      <c r="Y13" s="120"/>
      <c r="Z13" s="121"/>
      <c r="AA13" s="122"/>
      <c r="AB13" s="113"/>
      <c r="AC13" s="493"/>
      <c r="AD13" s="124"/>
      <c r="AE13" s="125">
        <v>21</v>
      </c>
      <c r="AF13" s="126">
        <v>22</v>
      </c>
      <c r="AG13" s="118">
        <v>23</v>
      </c>
      <c r="AH13" s="118">
        <v>24</v>
      </c>
      <c r="AI13" s="118">
        <v>25</v>
      </c>
      <c r="AJ13" s="118">
        <v>26</v>
      </c>
      <c r="AK13" s="118">
        <v>27</v>
      </c>
      <c r="AL13" s="118">
        <v>28</v>
      </c>
      <c r="AM13" s="118">
        <v>29</v>
      </c>
      <c r="AN13" s="118">
        <v>30</v>
      </c>
      <c r="AO13" s="113"/>
      <c r="AP13" s="124"/>
      <c r="AQ13" s="125">
        <v>21</v>
      </c>
      <c r="AR13" s="126">
        <v>22</v>
      </c>
      <c r="AS13" s="118">
        <v>23</v>
      </c>
      <c r="AT13" s="118">
        <v>24</v>
      </c>
      <c r="AU13" s="118">
        <v>25</v>
      </c>
      <c r="AV13" s="118">
        <v>26</v>
      </c>
      <c r="AW13" s="118">
        <v>27</v>
      </c>
      <c r="AX13" s="118">
        <v>28</v>
      </c>
      <c r="AY13" s="118">
        <v>29</v>
      </c>
      <c r="AZ13" s="119">
        <v>30</v>
      </c>
    </row>
    <row r="14" spans="1:52" ht="3" customHeight="1">
      <c r="A14" s="127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5"/>
      <c r="Y14" s="113"/>
      <c r="Z14" s="106"/>
      <c r="AA14" s="107"/>
      <c r="AB14" s="113"/>
      <c r="AC14" s="127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5"/>
    </row>
    <row r="15" spans="1:52" ht="12.75">
      <c r="A15" s="491" t="s">
        <v>79</v>
      </c>
      <c r="B15" s="118">
        <v>0</v>
      </c>
      <c r="C15" s="118">
        <v>1</v>
      </c>
      <c r="D15" s="118">
        <v>2</v>
      </c>
      <c r="E15" s="118">
        <v>3</v>
      </c>
      <c r="F15" s="118">
        <v>4</v>
      </c>
      <c r="G15" s="118">
        <v>5</v>
      </c>
      <c r="H15" s="118">
        <v>6</v>
      </c>
      <c r="I15" s="118">
        <v>7</v>
      </c>
      <c r="J15" s="118">
        <v>8</v>
      </c>
      <c r="K15" s="118">
        <v>9</v>
      </c>
      <c r="L15" s="118">
        <v>10</v>
      </c>
      <c r="M15" s="113"/>
      <c r="N15" s="118">
        <v>0</v>
      </c>
      <c r="O15" s="118">
        <v>1</v>
      </c>
      <c r="P15" s="118">
        <v>2</v>
      </c>
      <c r="Q15" s="118">
        <v>3</v>
      </c>
      <c r="R15" s="118">
        <v>4</v>
      </c>
      <c r="S15" s="118">
        <v>5</v>
      </c>
      <c r="T15" s="118">
        <v>6</v>
      </c>
      <c r="U15" s="118">
        <v>7</v>
      </c>
      <c r="V15" s="118">
        <v>8</v>
      </c>
      <c r="W15" s="118">
        <v>9</v>
      </c>
      <c r="X15" s="119">
        <v>10</v>
      </c>
      <c r="Y15" s="120"/>
      <c r="Z15" s="121"/>
      <c r="AA15" s="122"/>
      <c r="AB15" s="113"/>
      <c r="AC15" s="491" t="s">
        <v>79</v>
      </c>
      <c r="AD15" s="118">
        <v>0</v>
      </c>
      <c r="AE15" s="118">
        <v>1</v>
      </c>
      <c r="AF15" s="118">
        <v>2</v>
      </c>
      <c r="AG15" s="118">
        <v>3</v>
      </c>
      <c r="AH15" s="118">
        <v>4</v>
      </c>
      <c r="AI15" s="118">
        <v>5</v>
      </c>
      <c r="AJ15" s="118">
        <v>6</v>
      </c>
      <c r="AK15" s="118">
        <v>7</v>
      </c>
      <c r="AL15" s="118">
        <v>8</v>
      </c>
      <c r="AM15" s="118">
        <v>9</v>
      </c>
      <c r="AN15" s="118">
        <v>10</v>
      </c>
      <c r="AO15" s="113"/>
      <c r="AP15" s="118">
        <v>0</v>
      </c>
      <c r="AQ15" s="118">
        <v>1</v>
      </c>
      <c r="AR15" s="118">
        <v>2</v>
      </c>
      <c r="AS15" s="118">
        <v>3</v>
      </c>
      <c r="AT15" s="118">
        <v>4</v>
      </c>
      <c r="AU15" s="118">
        <v>5</v>
      </c>
      <c r="AV15" s="118">
        <v>6</v>
      </c>
      <c r="AW15" s="118">
        <v>7</v>
      </c>
      <c r="AX15" s="118">
        <v>8</v>
      </c>
      <c r="AY15" s="118">
        <v>9</v>
      </c>
      <c r="AZ15" s="119">
        <v>10</v>
      </c>
    </row>
    <row r="16" spans="1:52" ht="13.5" thickBot="1">
      <c r="A16" s="492"/>
      <c r="B16" s="118"/>
      <c r="C16" s="123">
        <v>11</v>
      </c>
      <c r="D16" s="118">
        <v>12</v>
      </c>
      <c r="E16" s="118">
        <v>13</v>
      </c>
      <c r="F16" s="118">
        <v>14</v>
      </c>
      <c r="G16" s="118">
        <v>15</v>
      </c>
      <c r="H16" s="118">
        <v>16</v>
      </c>
      <c r="I16" s="118">
        <v>17</v>
      </c>
      <c r="J16" s="118">
        <v>18</v>
      </c>
      <c r="K16" s="118">
        <v>19</v>
      </c>
      <c r="L16" s="118">
        <v>20</v>
      </c>
      <c r="M16" s="113"/>
      <c r="N16" s="118"/>
      <c r="O16" s="123">
        <v>11</v>
      </c>
      <c r="P16" s="118">
        <v>12</v>
      </c>
      <c r="Q16" s="118">
        <v>13</v>
      </c>
      <c r="R16" s="118">
        <v>14</v>
      </c>
      <c r="S16" s="118">
        <v>15</v>
      </c>
      <c r="T16" s="118">
        <v>16</v>
      </c>
      <c r="U16" s="118">
        <v>17</v>
      </c>
      <c r="V16" s="118">
        <v>18</v>
      </c>
      <c r="W16" s="118">
        <v>19</v>
      </c>
      <c r="X16" s="119">
        <v>20</v>
      </c>
      <c r="Y16" s="120"/>
      <c r="Z16" s="121"/>
      <c r="AA16" s="122"/>
      <c r="AB16" s="113"/>
      <c r="AC16" s="492"/>
      <c r="AD16" s="118"/>
      <c r="AE16" s="123">
        <v>11</v>
      </c>
      <c r="AF16" s="118">
        <v>12</v>
      </c>
      <c r="AG16" s="118">
        <v>13</v>
      </c>
      <c r="AH16" s="118">
        <v>14</v>
      </c>
      <c r="AI16" s="118">
        <v>15</v>
      </c>
      <c r="AJ16" s="118">
        <v>16</v>
      </c>
      <c r="AK16" s="118">
        <v>17</v>
      </c>
      <c r="AL16" s="118">
        <v>18</v>
      </c>
      <c r="AM16" s="118">
        <v>19</v>
      </c>
      <c r="AN16" s="118">
        <v>20</v>
      </c>
      <c r="AO16" s="113"/>
      <c r="AP16" s="118"/>
      <c r="AQ16" s="123">
        <v>11</v>
      </c>
      <c r="AR16" s="118">
        <v>12</v>
      </c>
      <c r="AS16" s="118">
        <v>13</v>
      </c>
      <c r="AT16" s="118">
        <v>14</v>
      </c>
      <c r="AU16" s="118">
        <v>15</v>
      </c>
      <c r="AV16" s="118">
        <v>16</v>
      </c>
      <c r="AW16" s="118">
        <v>17</v>
      </c>
      <c r="AX16" s="118">
        <v>18</v>
      </c>
      <c r="AY16" s="118">
        <v>19</v>
      </c>
      <c r="AZ16" s="119">
        <v>20</v>
      </c>
    </row>
    <row r="17" spans="1:52" ht="13.5" thickBot="1">
      <c r="A17" s="493"/>
      <c r="B17" s="124"/>
      <c r="C17" s="125">
        <v>21</v>
      </c>
      <c r="D17" s="126">
        <v>22</v>
      </c>
      <c r="E17" s="118">
        <v>23</v>
      </c>
      <c r="F17" s="118">
        <v>24</v>
      </c>
      <c r="G17" s="118">
        <v>25</v>
      </c>
      <c r="H17" s="118">
        <v>26</v>
      </c>
      <c r="I17" s="118">
        <v>27</v>
      </c>
      <c r="J17" s="118">
        <v>28</v>
      </c>
      <c r="K17" s="118">
        <v>29</v>
      </c>
      <c r="L17" s="118">
        <v>30</v>
      </c>
      <c r="M17" s="113"/>
      <c r="N17" s="124"/>
      <c r="O17" s="125">
        <v>21</v>
      </c>
      <c r="P17" s="126">
        <v>22</v>
      </c>
      <c r="Q17" s="118">
        <v>23</v>
      </c>
      <c r="R17" s="118">
        <v>24</v>
      </c>
      <c r="S17" s="118">
        <v>25</v>
      </c>
      <c r="T17" s="118">
        <v>26</v>
      </c>
      <c r="U17" s="118">
        <v>27</v>
      </c>
      <c r="V17" s="118">
        <v>28</v>
      </c>
      <c r="W17" s="118">
        <v>29</v>
      </c>
      <c r="X17" s="119">
        <v>30</v>
      </c>
      <c r="Y17" s="120"/>
      <c r="Z17" s="121"/>
      <c r="AA17" s="122"/>
      <c r="AB17" s="113"/>
      <c r="AC17" s="493"/>
      <c r="AD17" s="124"/>
      <c r="AE17" s="125">
        <v>21</v>
      </c>
      <c r="AF17" s="126">
        <v>22</v>
      </c>
      <c r="AG17" s="118">
        <v>23</v>
      </c>
      <c r="AH17" s="118">
        <v>24</v>
      </c>
      <c r="AI17" s="118">
        <v>25</v>
      </c>
      <c r="AJ17" s="118">
        <v>26</v>
      </c>
      <c r="AK17" s="118">
        <v>27</v>
      </c>
      <c r="AL17" s="118">
        <v>28</v>
      </c>
      <c r="AM17" s="118">
        <v>29</v>
      </c>
      <c r="AN17" s="118">
        <v>30</v>
      </c>
      <c r="AO17" s="113"/>
      <c r="AP17" s="124"/>
      <c r="AQ17" s="125">
        <v>21</v>
      </c>
      <c r="AR17" s="126">
        <v>22</v>
      </c>
      <c r="AS17" s="118">
        <v>23</v>
      </c>
      <c r="AT17" s="118">
        <v>24</v>
      </c>
      <c r="AU17" s="118">
        <v>25</v>
      </c>
      <c r="AV17" s="118">
        <v>26</v>
      </c>
      <c r="AW17" s="118">
        <v>27</v>
      </c>
      <c r="AX17" s="118">
        <v>28</v>
      </c>
      <c r="AY17" s="118">
        <v>29</v>
      </c>
      <c r="AZ17" s="119">
        <v>30</v>
      </c>
    </row>
    <row r="18" spans="1:52" ht="12.75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5"/>
      <c r="Y18" s="113"/>
      <c r="Z18" s="106"/>
      <c r="AA18" s="107"/>
      <c r="AB18" s="113"/>
      <c r="AC18" s="114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5"/>
    </row>
    <row r="19" spans="1:52" ht="12.75">
      <c r="A19" s="128" t="s">
        <v>80</v>
      </c>
      <c r="B19" s="113"/>
      <c r="C19" s="113"/>
      <c r="D19" s="113"/>
      <c r="E19" s="113"/>
      <c r="F19" s="113"/>
      <c r="G19" s="116"/>
      <c r="H19" s="116"/>
      <c r="I19" s="129" t="s">
        <v>26</v>
      </c>
      <c r="J19" s="116"/>
      <c r="K19" s="116"/>
      <c r="L19" s="113"/>
      <c r="M19" s="130" t="s">
        <v>81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5"/>
      <c r="Y19" s="113"/>
      <c r="Z19" s="106"/>
      <c r="AA19" s="107"/>
      <c r="AB19" s="113"/>
      <c r="AC19" s="128" t="s">
        <v>80</v>
      </c>
      <c r="AD19" s="113"/>
      <c r="AE19" s="113"/>
      <c r="AF19" s="113"/>
      <c r="AG19" s="113"/>
      <c r="AH19" s="113"/>
      <c r="AI19" s="116"/>
      <c r="AJ19" s="116"/>
      <c r="AK19" s="129" t="s">
        <v>26</v>
      </c>
      <c r="AL19" s="116"/>
      <c r="AM19" s="116"/>
      <c r="AN19" s="113"/>
      <c r="AO19" s="130" t="s">
        <v>81</v>
      </c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5"/>
    </row>
    <row r="20" spans="1:52" ht="12.75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5"/>
      <c r="Y20" s="113"/>
      <c r="Z20" s="106"/>
      <c r="AA20" s="107"/>
      <c r="AB20" s="113"/>
      <c r="AC20" s="114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5"/>
    </row>
    <row r="21" spans="1:52" ht="12.75">
      <c r="A21" s="128" t="s">
        <v>82</v>
      </c>
      <c r="B21" s="113"/>
      <c r="C21" s="113"/>
      <c r="D21" s="149" t="str">
        <f>Los!$B$31</f>
        <v>TJ Sokol Křemže "A"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5"/>
      <c r="Y21" s="113"/>
      <c r="Z21" s="106"/>
      <c r="AA21" s="107"/>
      <c r="AB21" s="113"/>
      <c r="AC21" s="128" t="s">
        <v>82</v>
      </c>
      <c r="AD21" s="113"/>
      <c r="AE21" s="113"/>
      <c r="AF21" s="149" t="str">
        <f>Los!$B$31</f>
        <v>TJ Sokol Křemže "A"</v>
      </c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5"/>
    </row>
    <row r="22" spans="1:52" ht="13.5" thickBo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3"/>
      <c r="Y22" s="113"/>
      <c r="Z22" s="106"/>
      <c r="AA22" s="107"/>
      <c r="AB22" s="113"/>
      <c r="AC22" s="131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</row>
    <row r="23" spans="1:41" s="135" customFormat="1" ht="8.25">
      <c r="A23" s="134" t="s">
        <v>83</v>
      </c>
      <c r="M23" s="134"/>
      <c r="Z23" s="136"/>
      <c r="AA23" s="137"/>
      <c r="AB23" s="138"/>
      <c r="AC23" s="134" t="s">
        <v>83</v>
      </c>
      <c r="AO23" s="134"/>
    </row>
    <row r="24" spans="1:52" ht="19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06"/>
      <c r="AA24" s="107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</row>
    <row r="25" spans="1:53" ht="12.7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0"/>
      <c r="AA25" s="141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13"/>
    </row>
    <row r="26" spans="1:53" ht="12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3"/>
      <c r="AA26" s="144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13"/>
    </row>
    <row r="27" spans="26:28" ht="12.75" customHeight="1">
      <c r="Z27" s="106"/>
      <c r="AA27" s="107"/>
      <c r="AB27" s="113"/>
    </row>
    <row r="28" spans="26:28" ht="4.5" customHeight="1">
      <c r="Z28" s="106"/>
      <c r="AA28" s="107"/>
      <c r="AB28" s="113"/>
    </row>
    <row r="29" spans="1:47" ht="13.5" thickBot="1">
      <c r="A29" s="105" t="str">
        <f>A2</f>
        <v>II. LIGA JIŽNÍ ČECHY</v>
      </c>
      <c r="D29" s="105" t="str">
        <f>D2</f>
        <v>3. Kolo</v>
      </c>
      <c r="S29" s="105" t="str">
        <f>Los!B42</f>
        <v>čtyřhra žen</v>
      </c>
      <c r="Z29" s="106"/>
      <c r="AA29" s="107"/>
      <c r="AB29" s="113"/>
      <c r="AC29" s="105" t="str">
        <f>A2</f>
        <v>II. LIGA JIŽNÍ ČECHY</v>
      </c>
      <c r="AF29" s="105" t="str">
        <f>D2</f>
        <v>3. Kolo</v>
      </c>
      <c r="AU29" s="105" t="str">
        <f>Los!B43</f>
        <v>1.čtyřhra mužů</v>
      </c>
    </row>
    <row r="30" spans="1:52" ht="22.5" customHeight="1">
      <c r="A30" s="150" t="str">
        <f>A3</f>
        <v>4-2</v>
      </c>
      <c r="B30" s="108" t="s">
        <v>86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 t="s">
        <v>75</v>
      </c>
      <c r="S30" s="109"/>
      <c r="T30" s="109"/>
      <c r="U30" s="111"/>
      <c r="V30" s="111"/>
      <c r="W30" s="111"/>
      <c r="X30" s="112"/>
      <c r="Y30" s="113"/>
      <c r="Z30" s="106"/>
      <c r="AA30" s="107"/>
      <c r="AB30" s="113"/>
      <c r="AC30" s="150" t="str">
        <f>A3</f>
        <v>4-2</v>
      </c>
      <c r="AD30" s="108" t="s">
        <v>87</v>
      </c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10" t="s">
        <v>75</v>
      </c>
      <c r="AU30" s="109"/>
      <c r="AV30" s="109"/>
      <c r="AW30" s="111"/>
      <c r="AX30" s="111"/>
      <c r="AY30" s="111"/>
      <c r="AZ30" s="112"/>
    </row>
    <row r="31" spans="1:52" ht="12.75">
      <c r="A31" s="152" t="str">
        <f>A4</f>
        <v>V. kolo</v>
      </c>
      <c r="B31" s="113"/>
      <c r="C31" s="113" t="str">
        <f>C4</f>
        <v>SKB Č. Krumlov "B"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 t="str">
        <f>N4</f>
        <v>TJ Sokol Křemže "B"</v>
      </c>
      <c r="O31" s="113"/>
      <c r="P31" s="113"/>
      <c r="Q31" s="113"/>
      <c r="R31" s="113"/>
      <c r="S31" s="113"/>
      <c r="T31" s="113"/>
      <c r="U31" s="113"/>
      <c r="V31" s="113"/>
      <c r="W31" s="113"/>
      <c r="X31" s="115"/>
      <c r="Y31" s="113"/>
      <c r="Z31" s="106"/>
      <c r="AA31" s="107"/>
      <c r="AB31" s="113"/>
      <c r="AC31" s="152" t="str">
        <f>A4</f>
        <v>V. kolo</v>
      </c>
      <c r="AD31" s="113"/>
      <c r="AE31" s="113" t="str">
        <f>C4</f>
        <v>SKB Č. Krumlov "B"</v>
      </c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 t="str">
        <f>N4</f>
        <v>TJ Sokol Křemže "B"</v>
      </c>
      <c r="AQ31" s="113"/>
      <c r="AR31" s="113"/>
      <c r="AS31" s="113"/>
      <c r="AT31" s="113"/>
      <c r="AU31" s="113"/>
      <c r="AV31" s="113"/>
      <c r="AW31" s="113"/>
      <c r="AX31" s="113"/>
      <c r="AY31" s="113"/>
      <c r="AZ31" s="115"/>
    </row>
    <row r="32" spans="1:52" ht="15.75">
      <c r="A32" s="147" t="s">
        <v>76</v>
      </c>
      <c r="B32" s="154" t="str">
        <f>'2-4'!B10</f>
        <v>Kozáková, Fišerová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6" t="s">
        <v>26</v>
      </c>
      <c r="N32" s="154" t="str">
        <f>'2-4'!C10</f>
        <v>Motejlová,Weberová</v>
      </c>
      <c r="O32" s="116"/>
      <c r="P32" s="116"/>
      <c r="Q32" s="116"/>
      <c r="R32" s="116"/>
      <c r="S32" s="116"/>
      <c r="T32" s="116"/>
      <c r="U32" s="116"/>
      <c r="V32" s="116"/>
      <c r="W32" s="116"/>
      <c r="X32" s="115"/>
      <c r="Y32" s="113"/>
      <c r="Z32" s="106"/>
      <c r="AA32" s="107"/>
      <c r="AB32" s="113"/>
      <c r="AC32" s="147" t="s">
        <v>76</v>
      </c>
      <c r="AD32" s="154" t="str">
        <f>'2-4'!B11</f>
        <v>Pražák, Jurný ml.</v>
      </c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6" t="s">
        <v>26</v>
      </c>
      <c r="AP32" s="154" t="str">
        <f>'2-4'!C11</f>
        <v>Fošum, Kodat</v>
      </c>
      <c r="AQ32" s="116"/>
      <c r="AR32" s="116"/>
      <c r="AS32" s="116"/>
      <c r="AT32" s="116"/>
      <c r="AU32" s="116"/>
      <c r="AV32" s="116"/>
      <c r="AW32" s="116"/>
      <c r="AX32" s="116"/>
      <c r="AY32" s="116"/>
      <c r="AZ32" s="115"/>
    </row>
    <row r="33" spans="1:52" ht="12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5"/>
      <c r="Y33" s="113"/>
      <c r="Z33" s="106"/>
      <c r="AA33" s="107"/>
      <c r="AB33" s="113"/>
      <c r="AC33" s="114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5"/>
    </row>
    <row r="34" spans="1:52" ht="12.75">
      <c r="A34" s="491" t="s">
        <v>77</v>
      </c>
      <c r="B34" s="118">
        <v>0</v>
      </c>
      <c r="C34" s="118">
        <v>1</v>
      </c>
      <c r="D34" s="118">
        <v>2</v>
      </c>
      <c r="E34" s="118">
        <v>3</v>
      </c>
      <c r="F34" s="118">
        <v>4</v>
      </c>
      <c r="G34" s="118">
        <v>5</v>
      </c>
      <c r="H34" s="118">
        <v>6</v>
      </c>
      <c r="I34" s="118">
        <v>7</v>
      </c>
      <c r="J34" s="118">
        <v>8</v>
      </c>
      <c r="K34" s="118">
        <v>9</v>
      </c>
      <c r="L34" s="118">
        <v>10</v>
      </c>
      <c r="M34" s="113"/>
      <c r="N34" s="118">
        <v>0</v>
      </c>
      <c r="O34" s="118">
        <v>1</v>
      </c>
      <c r="P34" s="118">
        <v>2</v>
      </c>
      <c r="Q34" s="118">
        <v>3</v>
      </c>
      <c r="R34" s="118">
        <v>4</v>
      </c>
      <c r="S34" s="118">
        <v>5</v>
      </c>
      <c r="T34" s="118">
        <v>6</v>
      </c>
      <c r="U34" s="118">
        <v>7</v>
      </c>
      <c r="V34" s="118">
        <v>8</v>
      </c>
      <c r="W34" s="118">
        <v>9</v>
      </c>
      <c r="X34" s="119">
        <v>10</v>
      </c>
      <c r="Y34" s="120"/>
      <c r="Z34" s="121"/>
      <c r="AA34" s="122"/>
      <c r="AB34" s="113"/>
      <c r="AC34" s="491" t="s">
        <v>77</v>
      </c>
      <c r="AD34" s="118">
        <v>0</v>
      </c>
      <c r="AE34" s="118">
        <v>1</v>
      </c>
      <c r="AF34" s="118">
        <v>2</v>
      </c>
      <c r="AG34" s="118">
        <v>3</v>
      </c>
      <c r="AH34" s="118">
        <v>4</v>
      </c>
      <c r="AI34" s="118">
        <v>5</v>
      </c>
      <c r="AJ34" s="118">
        <v>6</v>
      </c>
      <c r="AK34" s="118">
        <v>7</v>
      </c>
      <c r="AL34" s="118">
        <v>8</v>
      </c>
      <c r="AM34" s="118">
        <v>9</v>
      </c>
      <c r="AN34" s="118">
        <v>10</v>
      </c>
      <c r="AO34" s="113"/>
      <c r="AP34" s="118">
        <v>0</v>
      </c>
      <c r="AQ34" s="118">
        <v>1</v>
      </c>
      <c r="AR34" s="118">
        <v>2</v>
      </c>
      <c r="AS34" s="118">
        <v>3</v>
      </c>
      <c r="AT34" s="118">
        <v>4</v>
      </c>
      <c r="AU34" s="118">
        <v>5</v>
      </c>
      <c r="AV34" s="118">
        <v>6</v>
      </c>
      <c r="AW34" s="118">
        <v>7</v>
      </c>
      <c r="AX34" s="118">
        <v>8</v>
      </c>
      <c r="AY34" s="118">
        <v>9</v>
      </c>
      <c r="AZ34" s="119">
        <v>10</v>
      </c>
    </row>
    <row r="35" spans="1:52" ht="13.5" thickBot="1">
      <c r="A35" s="492"/>
      <c r="B35" s="118"/>
      <c r="C35" s="123">
        <v>11</v>
      </c>
      <c r="D35" s="118">
        <v>12</v>
      </c>
      <c r="E35" s="118">
        <v>13</v>
      </c>
      <c r="F35" s="118">
        <v>14</v>
      </c>
      <c r="G35" s="118">
        <v>15</v>
      </c>
      <c r="H35" s="118">
        <v>16</v>
      </c>
      <c r="I35" s="118">
        <v>17</v>
      </c>
      <c r="J35" s="118">
        <v>18</v>
      </c>
      <c r="K35" s="118">
        <v>19</v>
      </c>
      <c r="L35" s="118">
        <v>20</v>
      </c>
      <c r="M35" s="113"/>
      <c r="N35" s="118"/>
      <c r="O35" s="123">
        <v>11</v>
      </c>
      <c r="P35" s="118">
        <v>12</v>
      </c>
      <c r="Q35" s="118">
        <v>13</v>
      </c>
      <c r="R35" s="118">
        <v>14</v>
      </c>
      <c r="S35" s="118">
        <v>15</v>
      </c>
      <c r="T35" s="118">
        <v>16</v>
      </c>
      <c r="U35" s="118">
        <v>17</v>
      </c>
      <c r="V35" s="118">
        <v>18</v>
      </c>
      <c r="W35" s="118">
        <v>19</v>
      </c>
      <c r="X35" s="119">
        <v>20</v>
      </c>
      <c r="Y35" s="120"/>
      <c r="Z35" s="121"/>
      <c r="AA35" s="122"/>
      <c r="AB35" s="113"/>
      <c r="AC35" s="492"/>
      <c r="AD35" s="118"/>
      <c r="AE35" s="123">
        <v>11</v>
      </c>
      <c r="AF35" s="118">
        <v>12</v>
      </c>
      <c r="AG35" s="118">
        <v>13</v>
      </c>
      <c r="AH35" s="118">
        <v>14</v>
      </c>
      <c r="AI35" s="118">
        <v>15</v>
      </c>
      <c r="AJ35" s="118">
        <v>16</v>
      </c>
      <c r="AK35" s="118">
        <v>17</v>
      </c>
      <c r="AL35" s="118">
        <v>18</v>
      </c>
      <c r="AM35" s="118">
        <v>19</v>
      </c>
      <c r="AN35" s="118">
        <v>20</v>
      </c>
      <c r="AO35" s="113"/>
      <c r="AP35" s="118"/>
      <c r="AQ35" s="123">
        <v>11</v>
      </c>
      <c r="AR35" s="118">
        <v>12</v>
      </c>
      <c r="AS35" s="118">
        <v>13</v>
      </c>
      <c r="AT35" s="118">
        <v>14</v>
      </c>
      <c r="AU35" s="118">
        <v>15</v>
      </c>
      <c r="AV35" s="118">
        <v>16</v>
      </c>
      <c r="AW35" s="118">
        <v>17</v>
      </c>
      <c r="AX35" s="118">
        <v>18</v>
      </c>
      <c r="AY35" s="118">
        <v>19</v>
      </c>
      <c r="AZ35" s="119">
        <v>20</v>
      </c>
    </row>
    <row r="36" spans="1:52" ht="13.5" thickBot="1">
      <c r="A36" s="493"/>
      <c r="B36" s="124"/>
      <c r="C36" s="125">
        <v>21</v>
      </c>
      <c r="D36" s="126">
        <v>22</v>
      </c>
      <c r="E36" s="118">
        <v>23</v>
      </c>
      <c r="F36" s="118">
        <v>24</v>
      </c>
      <c r="G36" s="118">
        <v>25</v>
      </c>
      <c r="H36" s="118">
        <v>26</v>
      </c>
      <c r="I36" s="118">
        <v>27</v>
      </c>
      <c r="J36" s="118">
        <v>28</v>
      </c>
      <c r="K36" s="118">
        <v>29</v>
      </c>
      <c r="L36" s="118">
        <v>30</v>
      </c>
      <c r="M36" s="113"/>
      <c r="N36" s="124"/>
      <c r="O36" s="125">
        <v>21</v>
      </c>
      <c r="P36" s="126">
        <v>22</v>
      </c>
      <c r="Q36" s="118">
        <v>23</v>
      </c>
      <c r="R36" s="118">
        <v>24</v>
      </c>
      <c r="S36" s="118">
        <v>25</v>
      </c>
      <c r="T36" s="118">
        <v>26</v>
      </c>
      <c r="U36" s="118">
        <v>27</v>
      </c>
      <c r="V36" s="118">
        <v>28</v>
      </c>
      <c r="W36" s="118">
        <v>29</v>
      </c>
      <c r="X36" s="119">
        <v>30</v>
      </c>
      <c r="Y36" s="120"/>
      <c r="Z36" s="121"/>
      <c r="AA36" s="122"/>
      <c r="AB36" s="113"/>
      <c r="AC36" s="493"/>
      <c r="AD36" s="124"/>
      <c r="AE36" s="125">
        <v>21</v>
      </c>
      <c r="AF36" s="126">
        <v>22</v>
      </c>
      <c r="AG36" s="118">
        <v>23</v>
      </c>
      <c r="AH36" s="118">
        <v>24</v>
      </c>
      <c r="AI36" s="118">
        <v>25</v>
      </c>
      <c r="AJ36" s="118">
        <v>26</v>
      </c>
      <c r="AK36" s="118">
        <v>27</v>
      </c>
      <c r="AL36" s="118">
        <v>28</v>
      </c>
      <c r="AM36" s="118">
        <v>29</v>
      </c>
      <c r="AN36" s="118">
        <v>30</v>
      </c>
      <c r="AO36" s="113"/>
      <c r="AP36" s="124"/>
      <c r="AQ36" s="125">
        <v>21</v>
      </c>
      <c r="AR36" s="126">
        <v>22</v>
      </c>
      <c r="AS36" s="118">
        <v>23</v>
      </c>
      <c r="AT36" s="118">
        <v>24</v>
      </c>
      <c r="AU36" s="118">
        <v>25</v>
      </c>
      <c r="AV36" s="118">
        <v>26</v>
      </c>
      <c r="AW36" s="118">
        <v>27</v>
      </c>
      <c r="AX36" s="118">
        <v>28</v>
      </c>
      <c r="AY36" s="118">
        <v>29</v>
      </c>
      <c r="AZ36" s="119">
        <v>30</v>
      </c>
    </row>
    <row r="37" spans="1:52" ht="3" customHeight="1">
      <c r="A37" s="127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5"/>
      <c r="Y37" s="113"/>
      <c r="Z37" s="106"/>
      <c r="AA37" s="107"/>
      <c r="AB37" s="113"/>
      <c r="AC37" s="127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5"/>
    </row>
    <row r="38" spans="1:52" ht="12.75">
      <c r="A38" s="491" t="s">
        <v>78</v>
      </c>
      <c r="B38" s="118">
        <v>0</v>
      </c>
      <c r="C38" s="118">
        <v>1</v>
      </c>
      <c r="D38" s="118">
        <v>2</v>
      </c>
      <c r="E38" s="118">
        <v>3</v>
      </c>
      <c r="F38" s="118">
        <v>4</v>
      </c>
      <c r="G38" s="118">
        <v>5</v>
      </c>
      <c r="H38" s="118">
        <v>6</v>
      </c>
      <c r="I38" s="118">
        <v>7</v>
      </c>
      <c r="J38" s="118">
        <v>8</v>
      </c>
      <c r="K38" s="118">
        <v>9</v>
      </c>
      <c r="L38" s="118">
        <v>10</v>
      </c>
      <c r="M38" s="113"/>
      <c r="N38" s="118">
        <v>0</v>
      </c>
      <c r="O38" s="118">
        <v>1</v>
      </c>
      <c r="P38" s="118">
        <v>2</v>
      </c>
      <c r="Q38" s="118">
        <v>3</v>
      </c>
      <c r="R38" s="118">
        <v>4</v>
      </c>
      <c r="S38" s="118">
        <v>5</v>
      </c>
      <c r="T38" s="118">
        <v>6</v>
      </c>
      <c r="U38" s="118">
        <v>7</v>
      </c>
      <c r="V38" s="118">
        <v>8</v>
      </c>
      <c r="W38" s="118">
        <v>9</v>
      </c>
      <c r="X38" s="119">
        <v>10</v>
      </c>
      <c r="Y38" s="120"/>
      <c r="Z38" s="121"/>
      <c r="AA38" s="122"/>
      <c r="AB38" s="113"/>
      <c r="AC38" s="491" t="s">
        <v>78</v>
      </c>
      <c r="AD38" s="118">
        <v>0</v>
      </c>
      <c r="AE38" s="118">
        <v>1</v>
      </c>
      <c r="AF38" s="118">
        <v>2</v>
      </c>
      <c r="AG38" s="118">
        <v>3</v>
      </c>
      <c r="AH38" s="118">
        <v>4</v>
      </c>
      <c r="AI38" s="118">
        <v>5</v>
      </c>
      <c r="AJ38" s="118">
        <v>6</v>
      </c>
      <c r="AK38" s="118">
        <v>7</v>
      </c>
      <c r="AL38" s="118">
        <v>8</v>
      </c>
      <c r="AM38" s="118">
        <v>9</v>
      </c>
      <c r="AN38" s="118">
        <v>10</v>
      </c>
      <c r="AO38" s="113"/>
      <c r="AP38" s="118">
        <v>0</v>
      </c>
      <c r="AQ38" s="118">
        <v>1</v>
      </c>
      <c r="AR38" s="118">
        <v>2</v>
      </c>
      <c r="AS38" s="118">
        <v>3</v>
      </c>
      <c r="AT38" s="118">
        <v>4</v>
      </c>
      <c r="AU38" s="118">
        <v>5</v>
      </c>
      <c r="AV38" s="118">
        <v>6</v>
      </c>
      <c r="AW38" s="118">
        <v>7</v>
      </c>
      <c r="AX38" s="118">
        <v>8</v>
      </c>
      <c r="AY38" s="118">
        <v>9</v>
      </c>
      <c r="AZ38" s="119">
        <v>10</v>
      </c>
    </row>
    <row r="39" spans="1:52" ht="13.5" thickBot="1">
      <c r="A39" s="492"/>
      <c r="B39" s="118"/>
      <c r="C39" s="123">
        <v>11</v>
      </c>
      <c r="D39" s="118">
        <v>12</v>
      </c>
      <c r="E39" s="118">
        <v>13</v>
      </c>
      <c r="F39" s="118">
        <v>14</v>
      </c>
      <c r="G39" s="118">
        <v>15</v>
      </c>
      <c r="H39" s="118">
        <v>16</v>
      </c>
      <c r="I39" s="118">
        <v>17</v>
      </c>
      <c r="J39" s="118">
        <v>18</v>
      </c>
      <c r="K39" s="118">
        <v>19</v>
      </c>
      <c r="L39" s="118">
        <v>20</v>
      </c>
      <c r="M39" s="113"/>
      <c r="N39" s="118"/>
      <c r="O39" s="123">
        <v>11</v>
      </c>
      <c r="P39" s="118">
        <v>12</v>
      </c>
      <c r="Q39" s="118">
        <v>13</v>
      </c>
      <c r="R39" s="118">
        <v>14</v>
      </c>
      <c r="S39" s="118">
        <v>15</v>
      </c>
      <c r="T39" s="118">
        <v>16</v>
      </c>
      <c r="U39" s="118">
        <v>17</v>
      </c>
      <c r="V39" s="118">
        <v>18</v>
      </c>
      <c r="W39" s="118">
        <v>19</v>
      </c>
      <c r="X39" s="119">
        <v>20</v>
      </c>
      <c r="Y39" s="120"/>
      <c r="Z39" s="121"/>
      <c r="AA39" s="122"/>
      <c r="AB39" s="113"/>
      <c r="AC39" s="492"/>
      <c r="AD39" s="118"/>
      <c r="AE39" s="123">
        <v>11</v>
      </c>
      <c r="AF39" s="118">
        <v>12</v>
      </c>
      <c r="AG39" s="118">
        <v>13</v>
      </c>
      <c r="AH39" s="118">
        <v>14</v>
      </c>
      <c r="AI39" s="118">
        <v>15</v>
      </c>
      <c r="AJ39" s="118">
        <v>16</v>
      </c>
      <c r="AK39" s="118">
        <v>17</v>
      </c>
      <c r="AL39" s="118">
        <v>18</v>
      </c>
      <c r="AM39" s="118">
        <v>19</v>
      </c>
      <c r="AN39" s="118">
        <v>20</v>
      </c>
      <c r="AO39" s="113"/>
      <c r="AP39" s="118"/>
      <c r="AQ39" s="123">
        <v>11</v>
      </c>
      <c r="AR39" s="118">
        <v>12</v>
      </c>
      <c r="AS39" s="118">
        <v>13</v>
      </c>
      <c r="AT39" s="118">
        <v>14</v>
      </c>
      <c r="AU39" s="118">
        <v>15</v>
      </c>
      <c r="AV39" s="118">
        <v>16</v>
      </c>
      <c r="AW39" s="118">
        <v>17</v>
      </c>
      <c r="AX39" s="118">
        <v>18</v>
      </c>
      <c r="AY39" s="118">
        <v>19</v>
      </c>
      <c r="AZ39" s="119">
        <v>20</v>
      </c>
    </row>
    <row r="40" spans="1:52" ht="13.5" thickBot="1">
      <c r="A40" s="493"/>
      <c r="B40" s="124"/>
      <c r="C40" s="125">
        <v>21</v>
      </c>
      <c r="D40" s="126">
        <v>22</v>
      </c>
      <c r="E40" s="118">
        <v>23</v>
      </c>
      <c r="F40" s="118">
        <v>24</v>
      </c>
      <c r="G40" s="118">
        <v>25</v>
      </c>
      <c r="H40" s="118">
        <v>26</v>
      </c>
      <c r="I40" s="118">
        <v>27</v>
      </c>
      <c r="J40" s="118">
        <v>28</v>
      </c>
      <c r="K40" s="118">
        <v>29</v>
      </c>
      <c r="L40" s="118">
        <v>30</v>
      </c>
      <c r="M40" s="113"/>
      <c r="N40" s="124"/>
      <c r="O40" s="125">
        <v>21</v>
      </c>
      <c r="P40" s="126">
        <v>22</v>
      </c>
      <c r="Q40" s="118">
        <v>23</v>
      </c>
      <c r="R40" s="118">
        <v>24</v>
      </c>
      <c r="S40" s="118">
        <v>25</v>
      </c>
      <c r="T40" s="118">
        <v>26</v>
      </c>
      <c r="U40" s="118">
        <v>27</v>
      </c>
      <c r="V40" s="118">
        <v>28</v>
      </c>
      <c r="W40" s="118">
        <v>29</v>
      </c>
      <c r="X40" s="119">
        <v>30</v>
      </c>
      <c r="Y40" s="120"/>
      <c r="Z40" s="121"/>
      <c r="AA40" s="122"/>
      <c r="AB40" s="113"/>
      <c r="AC40" s="493"/>
      <c r="AD40" s="124"/>
      <c r="AE40" s="125">
        <v>21</v>
      </c>
      <c r="AF40" s="126">
        <v>22</v>
      </c>
      <c r="AG40" s="118">
        <v>23</v>
      </c>
      <c r="AH40" s="118">
        <v>24</v>
      </c>
      <c r="AI40" s="118">
        <v>25</v>
      </c>
      <c r="AJ40" s="118">
        <v>26</v>
      </c>
      <c r="AK40" s="118">
        <v>27</v>
      </c>
      <c r="AL40" s="118">
        <v>28</v>
      </c>
      <c r="AM40" s="118">
        <v>29</v>
      </c>
      <c r="AN40" s="118">
        <v>30</v>
      </c>
      <c r="AO40" s="113"/>
      <c r="AP40" s="124"/>
      <c r="AQ40" s="125">
        <v>21</v>
      </c>
      <c r="AR40" s="126">
        <v>22</v>
      </c>
      <c r="AS40" s="118">
        <v>23</v>
      </c>
      <c r="AT40" s="118">
        <v>24</v>
      </c>
      <c r="AU40" s="118">
        <v>25</v>
      </c>
      <c r="AV40" s="118">
        <v>26</v>
      </c>
      <c r="AW40" s="118">
        <v>27</v>
      </c>
      <c r="AX40" s="118">
        <v>28</v>
      </c>
      <c r="AY40" s="118">
        <v>29</v>
      </c>
      <c r="AZ40" s="119">
        <v>30</v>
      </c>
    </row>
    <row r="41" spans="1:52" ht="3" customHeight="1">
      <c r="A41" s="127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5"/>
      <c r="Y41" s="113"/>
      <c r="Z41" s="106"/>
      <c r="AA41" s="107"/>
      <c r="AB41" s="113"/>
      <c r="AC41" s="127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5"/>
    </row>
    <row r="42" spans="1:52" ht="12.75">
      <c r="A42" s="491" t="s">
        <v>79</v>
      </c>
      <c r="B42" s="118">
        <v>0</v>
      </c>
      <c r="C42" s="118">
        <v>1</v>
      </c>
      <c r="D42" s="118">
        <v>2</v>
      </c>
      <c r="E42" s="118">
        <v>3</v>
      </c>
      <c r="F42" s="118">
        <v>4</v>
      </c>
      <c r="G42" s="118">
        <v>5</v>
      </c>
      <c r="H42" s="118">
        <v>6</v>
      </c>
      <c r="I42" s="118">
        <v>7</v>
      </c>
      <c r="J42" s="118">
        <v>8</v>
      </c>
      <c r="K42" s="118">
        <v>9</v>
      </c>
      <c r="L42" s="118">
        <v>10</v>
      </c>
      <c r="M42" s="113"/>
      <c r="N42" s="118">
        <v>0</v>
      </c>
      <c r="O42" s="118">
        <v>1</v>
      </c>
      <c r="P42" s="118">
        <v>2</v>
      </c>
      <c r="Q42" s="118">
        <v>3</v>
      </c>
      <c r="R42" s="118">
        <v>4</v>
      </c>
      <c r="S42" s="118">
        <v>5</v>
      </c>
      <c r="T42" s="118">
        <v>6</v>
      </c>
      <c r="U42" s="118">
        <v>7</v>
      </c>
      <c r="V42" s="118">
        <v>8</v>
      </c>
      <c r="W42" s="118">
        <v>9</v>
      </c>
      <c r="X42" s="119">
        <v>10</v>
      </c>
      <c r="Y42" s="120"/>
      <c r="Z42" s="121"/>
      <c r="AA42" s="122"/>
      <c r="AB42" s="113"/>
      <c r="AC42" s="491" t="s">
        <v>79</v>
      </c>
      <c r="AD42" s="118">
        <v>0</v>
      </c>
      <c r="AE42" s="118">
        <v>1</v>
      </c>
      <c r="AF42" s="118">
        <v>2</v>
      </c>
      <c r="AG42" s="118">
        <v>3</v>
      </c>
      <c r="AH42" s="118">
        <v>4</v>
      </c>
      <c r="AI42" s="118">
        <v>5</v>
      </c>
      <c r="AJ42" s="118">
        <v>6</v>
      </c>
      <c r="AK42" s="118">
        <v>7</v>
      </c>
      <c r="AL42" s="118">
        <v>8</v>
      </c>
      <c r="AM42" s="118">
        <v>9</v>
      </c>
      <c r="AN42" s="118">
        <v>10</v>
      </c>
      <c r="AO42" s="113"/>
      <c r="AP42" s="118">
        <v>0</v>
      </c>
      <c r="AQ42" s="118">
        <v>1</v>
      </c>
      <c r="AR42" s="118">
        <v>2</v>
      </c>
      <c r="AS42" s="118">
        <v>3</v>
      </c>
      <c r="AT42" s="118">
        <v>4</v>
      </c>
      <c r="AU42" s="118">
        <v>5</v>
      </c>
      <c r="AV42" s="118">
        <v>6</v>
      </c>
      <c r="AW42" s="118">
        <v>7</v>
      </c>
      <c r="AX42" s="118">
        <v>8</v>
      </c>
      <c r="AY42" s="118">
        <v>9</v>
      </c>
      <c r="AZ42" s="119">
        <v>10</v>
      </c>
    </row>
    <row r="43" spans="1:52" ht="13.5" thickBot="1">
      <c r="A43" s="492"/>
      <c r="B43" s="118"/>
      <c r="C43" s="123">
        <v>11</v>
      </c>
      <c r="D43" s="118">
        <v>12</v>
      </c>
      <c r="E43" s="118">
        <v>13</v>
      </c>
      <c r="F43" s="118">
        <v>14</v>
      </c>
      <c r="G43" s="118">
        <v>15</v>
      </c>
      <c r="H43" s="118">
        <v>16</v>
      </c>
      <c r="I43" s="118">
        <v>17</v>
      </c>
      <c r="J43" s="118">
        <v>18</v>
      </c>
      <c r="K43" s="118">
        <v>19</v>
      </c>
      <c r="L43" s="118">
        <v>20</v>
      </c>
      <c r="M43" s="113"/>
      <c r="N43" s="118"/>
      <c r="O43" s="123">
        <v>11</v>
      </c>
      <c r="P43" s="118">
        <v>12</v>
      </c>
      <c r="Q43" s="118">
        <v>13</v>
      </c>
      <c r="R43" s="118">
        <v>14</v>
      </c>
      <c r="S43" s="118">
        <v>15</v>
      </c>
      <c r="T43" s="118">
        <v>16</v>
      </c>
      <c r="U43" s="118">
        <v>17</v>
      </c>
      <c r="V43" s="118">
        <v>18</v>
      </c>
      <c r="W43" s="118">
        <v>19</v>
      </c>
      <c r="X43" s="119">
        <v>20</v>
      </c>
      <c r="Y43" s="120"/>
      <c r="Z43" s="121"/>
      <c r="AA43" s="122"/>
      <c r="AB43" s="113"/>
      <c r="AC43" s="492"/>
      <c r="AD43" s="118"/>
      <c r="AE43" s="123">
        <v>11</v>
      </c>
      <c r="AF43" s="118">
        <v>12</v>
      </c>
      <c r="AG43" s="118">
        <v>13</v>
      </c>
      <c r="AH43" s="118">
        <v>14</v>
      </c>
      <c r="AI43" s="118">
        <v>15</v>
      </c>
      <c r="AJ43" s="118">
        <v>16</v>
      </c>
      <c r="AK43" s="118">
        <v>17</v>
      </c>
      <c r="AL43" s="118">
        <v>18</v>
      </c>
      <c r="AM43" s="118">
        <v>19</v>
      </c>
      <c r="AN43" s="118">
        <v>20</v>
      </c>
      <c r="AO43" s="113"/>
      <c r="AP43" s="118"/>
      <c r="AQ43" s="123">
        <v>11</v>
      </c>
      <c r="AR43" s="118">
        <v>12</v>
      </c>
      <c r="AS43" s="118">
        <v>13</v>
      </c>
      <c r="AT43" s="118">
        <v>14</v>
      </c>
      <c r="AU43" s="118">
        <v>15</v>
      </c>
      <c r="AV43" s="118">
        <v>16</v>
      </c>
      <c r="AW43" s="118">
        <v>17</v>
      </c>
      <c r="AX43" s="118">
        <v>18</v>
      </c>
      <c r="AY43" s="118">
        <v>19</v>
      </c>
      <c r="AZ43" s="119">
        <v>20</v>
      </c>
    </row>
    <row r="44" spans="1:52" ht="13.5" thickBot="1">
      <c r="A44" s="493"/>
      <c r="B44" s="124"/>
      <c r="C44" s="125">
        <v>21</v>
      </c>
      <c r="D44" s="126">
        <v>22</v>
      </c>
      <c r="E44" s="118">
        <v>23</v>
      </c>
      <c r="F44" s="118">
        <v>24</v>
      </c>
      <c r="G44" s="118">
        <v>25</v>
      </c>
      <c r="H44" s="118">
        <v>26</v>
      </c>
      <c r="I44" s="118">
        <v>27</v>
      </c>
      <c r="J44" s="118">
        <v>28</v>
      </c>
      <c r="K44" s="118">
        <v>29</v>
      </c>
      <c r="L44" s="118">
        <v>30</v>
      </c>
      <c r="M44" s="113"/>
      <c r="N44" s="124"/>
      <c r="O44" s="125">
        <v>21</v>
      </c>
      <c r="P44" s="126">
        <v>22</v>
      </c>
      <c r="Q44" s="118">
        <v>23</v>
      </c>
      <c r="R44" s="118">
        <v>24</v>
      </c>
      <c r="S44" s="118">
        <v>25</v>
      </c>
      <c r="T44" s="118">
        <v>26</v>
      </c>
      <c r="U44" s="118">
        <v>27</v>
      </c>
      <c r="V44" s="118">
        <v>28</v>
      </c>
      <c r="W44" s="118">
        <v>29</v>
      </c>
      <c r="X44" s="119">
        <v>30</v>
      </c>
      <c r="Y44" s="120"/>
      <c r="Z44" s="121"/>
      <c r="AA44" s="122"/>
      <c r="AB44" s="113"/>
      <c r="AC44" s="493"/>
      <c r="AD44" s="124"/>
      <c r="AE44" s="125">
        <v>21</v>
      </c>
      <c r="AF44" s="126">
        <v>22</v>
      </c>
      <c r="AG44" s="118">
        <v>23</v>
      </c>
      <c r="AH44" s="118">
        <v>24</v>
      </c>
      <c r="AI44" s="118">
        <v>25</v>
      </c>
      <c r="AJ44" s="118">
        <v>26</v>
      </c>
      <c r="AK44" s="118">
        <v>27</v>
      </c>
      <c r="AL44" s="118">
        <v>28</v>
      </c>
      <c r="AM44" s="118">
        <v>29</v>
      </c>
      <c r="AN44" s="118">
        <v>30</v>
      </c>
      <c r="AO44" s="113"/>
      <c r="AP44" s="124"/>
      <c r="AQ44" s="125">
        <v>21</v>
      </c>
      <c r="AR44" s="126">
        <v>22</v>
      </c>
      <c r="AS44" s="118">
        <v>23</v>
      </c>
      <c r="AT44" s="118">
        <v>24</v>
      </c>
      <c r="AU44" s="118">
        <v>25</v>
      </c>
      <c r="AV44" s="118">
        <v>26</v>
      </c>
      <c r="AW44" s="118">
        <v>27</v>
      </c>
      <c r="AX44" s="118">
        <v>28</v>
      </c>
      <c r="AY44" s="118">
        <v>29</v>
      </c>
      <c r="AZ44" s="119">
        <v>30</v>
      </c>
    </row>
    <row r="45" spans="1:52" ht="12.75">
      <c r="A45" s="114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5"/>
      <c r="Y45" s="113"/>
      <c r="Z45" s="121"/>
      <c r="AA45" s="122"/>
      <c r="AB45" s="113"/>
      <c r="AC45" s="114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5"/>
    </row>
    <row r="46" spans="1:52" ht="12.75">
      <c r="A46" s="128" t="s">
        <v>80</v>
      </c>
      <c r="B46" s="113"/>
      <c r="C46" s="113"/>
      <c r="D46" s="113"/>
      <c r="E46" s="113"/>
      <c r="F46" s="113"/>
      <c r="G46" s="116"/>
      <c r="H46" s="116"/>
      <c r="I46" s="129" t="s">
        <v>26</v>
      </c>
      <c r="J46" s="116"/>
      <c r="K46" s="116"/>
      <c r="L46" s="113"/>
      <c r="M46" s="130" t="s">
        <v>81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5"/>
      <c r="Y46" s="113"/>
      <c r="Z46" s="121"/>
      <c r="AA46" s="122"/>
      <c r="AB46" s="113"/>
      <c r="AC46" s="128" t="s">
        <v>80</v>
      </c>
      <c r="AD46" s="113"/>
      <c r="AE46" s="113"/>
      <c r="AF46" s="113"/>
      <c r="AG46" s="113"/>
      <c r="AH46" s="113"/>
      <c r="AI46" s="116"/>
      <c r="AJ46" s="116"/>
      <c r="AK46" s="129" t="s">
        <v>26</v>
      </c>
      <c r="AL46" s="116"/>
      <c r="AM46" s="116"/>
      <c r="AN46" s="113"/>
      <c r="AO46" s="130" t="s">
        <v>81</v>
      </c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5"/>
    </row>
    <row r="47" spans="1:52" ht="12.75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5"/>
      <c r="Y47" s="113"/>
      <c r="Z47" s="121"/>
      <c r="AA47" s="122"/>
      <c r="AB47" s="113"/>
      <c r="AC47" s="114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5"/>
    </row>
    <row r="48" spans="1:52" ht="12.75">
      <c r="A48" s="128" t="s">
        <v>82</v>
      </c>
      <c r="B48" s="113"/>
      <c r="C48" s="113"/>
      <c r="D48" s="149" t="str">
        <f>Los!$B$31</f>
        <v>TJ Sokol Křemže "A"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5"/>
      <c r="Y48" s="113"/>
      <c r="Z48" s="121"/>
      <c r="AA48" s="122"/>
      <c r="AB48" s="113"/>
      <c r="AC48" s="128" t="s">
        <v>82</v>
      </c>
      <c r="AD48" s="113"/>
      <c r="AE48" s="113"/>
      <c r="AF48" s="149" t="str">
        <f>Los!$B$31</f>
        <v>TJ Sokol Křemže "A"</v>
      </c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5"/>
    </row>
    <row r="49" spans="1:52" ht="13.5" thickBot="1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3"/>
      <c r="Y49" s="113"/>
      <c r="Z49" s="121"/>
      <c r="AA49" s="122"/>
      <c r="AB49" s="113"/>
      <c r="AC49" s="131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3"/>
    </row>
    <row r="50" spans="1:52" ht="8.25" customHeight="1">
      <c r="A50" s="134" t="s">
        <v>83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21"/>
      <c r="AA50" s="122"/>
      <c r="AB50" s="113"/>
      <c r="AC50" s="134" t="s">
        <v>83</v>
      </c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4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ht="18" customHeight="1">
      <c r="AB51" s="145"/>
    </row>
    <row r="52" ht="12.75" hidden="1"/>
    <row r="53" ht="12.75" hidden="1"/>
    <row r="54" ht="12.75" hidden="1"/>
    <row r="56" spans="1:47" ht="13.5" thickBot="1">
      <c r="A56" s="105" t="str">
        <f>A2</f>
        <v>II. LIGA JIŽNÍ ČECHY</v>
      </c>
      <c r="D56" s="105" t="str">
        <f>D2</f>
        <v>3. Kolo</v>
      </c>
      <c r="S56" s="105" t="str">
        <f>Los!B44</f>
        <v>3.dvouhra mužů</v>
      </c>
      <c r="Z56" s="106"/>
      <c r="AA56" s="107"/>
      <c r="AC56" s="105" t="str">
        <f>A2</f>
        <v>II. LIGA JIŽNÍ ČECHY</v>
      </c>
      <c r="AF56" s="105" t="str">
        <f>D2</f>
        <v>3. Kolo</v>
      </c>
      <c r="AU56" s="105" t="str">
        <f>Los!B45</f>
        <v>2.dvouhra mužů</v>
      </c>
    </row>
    <row r="57" spans="1:52" ht="22.5" customHeight="1">
      <c r="A57" s="150" t="str">
        <f>A3</f>
        <v>4-2</v>
      </c>
      <c r="B57" s="108" t="s">
        <v>88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 t="s">
        <v>75</v>
      </c>
      <c r="S57" s="109"/>
      <c r="T57" s="109"/>
      <c r="U57" s="111"/>
      <c r="V57" s="111"/>
      <c r="W57" s="111"/>
      <c r="X57" s="112"/>
      <c r="Y57" s="113"/>
      <c r="Z57" s="106"/>
      <c r="AA57" s="107"/>
      <c r="AB57" s="113"/>
      <c r="AC57" s="150" t="str">
        <f>A3</f>
        <v>4-2</v>
      </c>
      <c r="AD57" s="108" t="s">
        <v>89</v>
      </c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10" t="s">
        <v>75</v>
      </c>
      <c r="AU57" s="109"/>
      <c r="AV57" s="109"/>
      <c r="AW57" s="111"/>
      <c r="AX57" s="111"/>
      <c r="AY57" s="111"/>
      <c r="AZ57" s="112"/>
    </row>
    <row r="58" spans="1:52" ht="12.75">
      <c r="A58" s="152" t="str">
        <f>A4</f>
        <v>V. kolo</v>
      </c>
      <c r="B58" s="113"/>
      <c r="C58" s="113" t="str">
        <f>C4</f>
        <v>SKB Č. Krumlov "B"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 t="str">
        <f>N4</f>
        <v>TJ Sokol Křemže "B"</v>
      </c>
      <c r="O58" s="113"/>
      <c r="P58" s="113"/>
      <c r="Q58" s="113"/>
      <c r="R58" s="113"/>
      <c r="S58" s="113"/>
      <c r="T58" s="113"/>
      <c r="U58" s="113"/>
      <c r="V58" s="113"/>
      <c r="W58" s="113"/>
      <c r="X58" s="115"/>
      <c r="Y58" s="113"/>
      <c r="Z58" s="106"/>
      <c r="AA58" s="107"/>
      <c r="AB58" s="113"/>
      <c r="AC58" s="152" t="str">
        <f>A4</f>
        <v>V. kolo</v>
      </c>
      <c r="AD58" s="113"/>
      <c r="AE58" s="113" t="str">
        <f>C4</f>
        <v>SKB Č. Krumlov "B"</v>
      </c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 t="str">
        <f>N4</f>
        <v>TJ Sokol Křemže "B"</v>
      </c>
      <c r="AQ58" s="113"/>
      <c r="AR58" s="113"/>
      <c r="AS58" s="113"/>
      <c r="AT58" s="113"/>
      <c r="AU58" s="113"/>
      <c r="AV58" s="113"/>
      <c r="AW58" s="113"/>
      <c r="AX58" s="113"/>
      <c r="AY58" s="113"/>
      <c r="AZ58" s="115"/>
    </row>
    <row r="59" spans="1:52" ht="15.75">
      <c r="A59" s="147" t="s">
        <v>76</v>
      </c>
      <c r="B59" s="154" t="str">
        <f>'2-4'!B14</f>
        <v>Kozáková 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6" t="s">
        <v>26</v>
      </c>
      <c r="N59" s="154" t="str">
        <f>'2-4'!C14</f>
        <v>Weberová</v>
      </c>
      <c r="O59" s="116"/>
      <c r="P59" s="116"/>
      <c r="Q59" s="116"/>
      <c r="R59" s="116"/>
      <c r="S59" s="116"/>
      <c r="T59" s="116"/>
      <c r="U59" s="116"/>
      <c r="V59" s="116"/>
      <c r="W59" s="116"/>
      <c r="X59" s="115"/>
      <c r="Y59" s="113"/>
      <c r="Z59" s="106"/>
      <c r="AA59" s="107"/>
      <c r="AB59" s="113"/>
      <c r="AC59" s="147" t="s">
        <v>76</v>
      </c>
      <c r="AD59" s="154" t="str">
        <f>'2-4'!B15</f>
        <v>Pražák </v>
      </c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6" t="s">
        <v>26</v>
      </c>
      <c r="AP59" s="154" t="str">
        <f>'2-4'!C15</f>
        <v>Schrenk</v>
      </c>
      <c r="AQ59" s="116"/>
      <c r="AR59" s="116"/>
      <c r="AS59" s="116"/>
      <c r="AT59" s="116"/>
      <c r="AU59" s="116"/>
      <c r="AV59" s="116"/>
      <c r="AW59" s="116"/>
      <c r="AX59" s="116"/>
      <c r="AY59" s="116"/>
      <c r="AZ59" s="115"/>
    </row>
    <row r="60" spans="1:52" ht="12.75">
      <c r="A60" s="114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5"/>
      <c r="Y60" s="113"/>
      <c r="Z60" s="106"/>
      <c r="AA60" s="107"/>
      <c r="AB60" s="113"/>
      <c r="AC60" s="114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5"/>
    </row>
    <row r="61" spans="1:52" ht="12.75">
      <c r="A61" s="491" t="s">
        <v>77</v>
      </c>
      <c r="B61" s="118">
        <v>0</v>
      </c>
      <c r="C61" s="118">
        <v>1</v>
      </c>
      <c r="D61" s="118">
        <v>2</v>
      </c>
      <c r="E61" s="118">
        <v>3</v>
      </c>
      <c r="F61" s="118">
        <v>4</v>
      </c>
      <c r="G61" s="118">
        <v>5</v>
      </c>
      <c r="H61" s="118">
        <v>6</v>
      </c>
      <c r="I61" s="118">
        <v>7</v>
      </c>
      <c r="J61" s="118">
        <v>8</v>
      </c>
      <c r="K61" s="118">
        <v>9</v>
      </c>
      <c r="L61" s="118">
        <v>10</v>
      </c>
      <c r="M61" s="113"/>
      <c r="N61" s="118">
        <v>0</v>
      </c>
      <c r="O61" s="118">
        <v>1</v>
      </c>
      <c r="P61" s="118">
        <v>2</v>
      </c>
      <c r="Q61" s="118">
        <v>3</v>
      </c>
      <c r="R61" s="118">
        <v>4</v>
      </c>
      <c r="S61" s="118">
        <v>5</v>
      </c>
      <c r="T61" s="118">
        <v>6</v>
      </c>
      <c r="U61" s="118">
        <v>7</v>
      </c>
      <c r="V61" s="118">
        <v>8</v>
      </c>
      <c r="W61" s="118">
        <v>9</v>
      </c>
      <c r="X61" s="119">
        <v>10</v>
      </c>
      <c r="Y61" s="120"/>
      <c r="Z61" s="121"/>
      <c r="AA61" s="122"/>
      <c r="AB61" s="113"/>
      <c r="AC61" s="491" t="s">
        <v>77</v>
      </c>
      <c r="AD61" s="118">
        <v>0</v>
      </c>
      <c r="AE61" s="118">
        <v>1</v>
      </c>
      <c r="AF61" s="118">
        <v>2</v>
      </c>
      <c r="AG61" s="118">
        <v>3</v>
      </c>
      <c r="AH61" s="118">
        <v>4</v>
      </c>
      <c r="AI61" s="118">
        <v>5</v>
      </c>
      <c r="AJ61" s="118">
        <v>6</v>
      </c>
      <c r="AK61" s="118">
        <v>7</v>
      </c>
      <c r="AL61" s="118">
        <v>8</v>
      </c>
      <c r="AM61" s="118">
        <v>9</v>
      </c>
      <c r="AN61" s="118">
        <v>10</v>
      </c>
      <c r="AO61" s="113"/>
      <c r="AP61" s="118">
        <v>0</v>
      </c>
      <c r="AQ61" s="118">
        <v>1</v>
      </c>
      <c r="AR61" s="118">
        <v>2</v>
      </c>
      <c r="AS61" s="118">
        <v>3</v>
      </c>
      <c r="AT61" s="118">
        <v>4</v>
      </c>
      <c r="AU61" s="118">
        <v>5</v>
      </c>
      <c r="AV61" s="118">
        <v>6</v>
      </c>
      <c r="AW61" s="118">
        <v>7</v>
      </c>
      <c r="AX61" s="118">
        <v>8</v>
      </c>
      <c r="AY61" s="118">
        <v>9</v>
      </c>
      <c r="AZ61" s="119">
        <v>10</v>
      </c>
    </row>
    <row r="62" spans="1:52" ht="13.5" thickBot="1">
      <c r="A62" s="492"/>
      <c r="B62" s="118"/>
      <c r="C62" s="123">
        <v>11</v>
      </c>
      <c r="D62" s="118">
        <v>12</v>
      </c>
      <c r="E62" s="118">
        <v>13</v>
      </c>
      <c r="F62" s="118">
        <v>14</v>
      </c>
      <c r="G62" s="118">
        <v>15</v>
      </c>
      <c r="H62" s="118">
        <v>16</v>
      </c>
      <c r="I62" s="118">
        <v>17</v>
      </c>
      <c r="J62" s="118">
        <v>18</v>
      </c>
      <c r="K62" s="118">
        <v>19</v>
      </c>
      <c r="L62" s="118">
        <v>20</v>
      </c>
      <c r="M62" s="113"/>
      <c r="N62" s="118"/>
      <c r="O62" s="123">
        <v>11</v>
      </c>
      <c r="P62" s="118">
        <v>12</v>
      </c>
      <c r="Q62" s="118">
        <v>13</v>
      </c>
      <c r="R62" s="118">
        <v>14</v>
      </c>
      <c r="S62" s="118">
        <v>15</v>
      </c>
      <c r="T62" s="118">
        <v>16</v>
      </c>
      <c r="U62" s="118">
        <v>17</v>
      </c>
      <c r="V62" s="118">
        <v>18</v>
      </c>
      <c r="W62" s="118">
        <v>19</v>
      </c>
      <c r="X62" s="119">
        <v>20</v>
      </c>
      <c r="Y62" s="120"/>
      <c r="Z62" s="121"/>
      <c r="AA62" s="122"/>
      <c r="AB62" s="113"/>
      <c r="AC62" s="492"/>
      <c r="AD62" s="118"/>
      <c r="AE62" s="123">
        <v>11</v>
      </c>
      <c r="AF62" s="118">
        <v>12</v>
      </c>
      <c r="AG62" s="118">
        <v>13</v>
      </c>
      <c r="AH62" s="118">
        <v>14</v>
      </c>
      <c r="AI62" s="118">
        <v>15</v>
      </c>
      <c r="AJ62" s="118">
        <v>16</v>
      </c>
      <c r="AK62" s="118">
        <v>17</v>
      </c>
      <c r="AL62" s="118">
        <v>18</v>
      </c>
      <c r="AM62" s="118">
        <v>19</v>
      </c>
      <c r="AN62" s="118">
        <v>20</v>
      </c>
      <c r="AO62" s="113"/>
      <c r="AP62" s="118"/>
      <c r="AQ62" s="123">
        <v>11</v>
      </c>
      <c r="AR62" s="118">
        <v>12</v>
      </c>
      <c r="AS62" s="118">
        <v>13</v>
      </c>
      <c r="AT62" s="118">
        <v>14</v>
      </c>
      <c r="AU62" s="118">
        <v>15</v>
      </c>
      <c r="AV62" s="118">
        <v>16</v>
      </c>
      <c r="AW62" s="118">
        <v>17</v>
      </c>
      <c r="AX62" s="118">
        <v>18</v>
      </c>
      <c r="AY62" s="118">
        <v>19</v>
      </c>
      <c r="AZ62" s="119">
        <v>20</v>
      </c>
    </row>
    <row r="63" spans="1:52" ht="13.5" thickBot="1">
      <c r="A63" s="493"/>
      <c r="B63" s="124"/>
      <c r="C63" s="125">
        <v>21</v>
      </c>
      <c r="D63" s="126">
        <v>22</v>
      </c>
      <c r="E63" s="118">
        <v>23</v>
      </c>
      <c r="F63" s="118">
        <v>24</v>
      </c>
      <c r="G63" s="118">
        <v>25</v>
      </c>
      <c r="H63" s="118">
        <v>26</v>
      </c>
      <c r="I63" s="118">
        <v>27</v>
      </c>
      <c r="J63" s="118">
        <v>28</v>
      </c>
      <c r="K63" s="118">
        <v>29</v>
      </c>
      <c r="L63" s="118">
        <v>30</v>
      </c>
      <c r="M63" s="113"/>
      <c r="N63" s="124"/>
      <c r="O63" s="125">
        <v>21</v>
      </c>
      <c r="P63" s="126">
        <v>22</v>
      </c>
      <c r="Q63" s="118">
        <v>23</v>
      </c>
      <c r="R63" s="118">
        <v>24</v>
      </c>
      <c r="S63" s="118">
        <v>25</v>
      </c>
      <c r="T63" s="118">
        <v>26</v>
      </c>
      <c r="U63" s="118">
        <v>27</v>
      </c>
      <c r="V63" s="118">
        <v>28</v>
      </c>
      <c r="W63" s="118">
        <v>29</v>
      </c>
      <c r="X63" s="119">
        <v>30</v>
      </c>
      <c r="Y63" s="120"/>
      <c r="Z63" s="121"/>
      <c r="AA63" s="122"/>
      <c r="AB63" s="113"/>
      <c r="AC63" s="493"/>
      <c r="AD63" s="124"/>
      <c r="AE63" s="125">
        <v>21</v>
      </c>
      <c r="AF63" s="126">
        <v>22</v>
      </c>
      <c r="AG63" s="118">
        <v>23</v>
      </c>
      <c r="AH63" s="118">
        <v>24</v>
      </c>
      <c r="AI63" s="118">
        <v>25</v>
      </c>
      <c r="AJ63" s="118">
        <v>26</v>
      </c>
      <c r="AK63" s="118">
        <v>27</v>
      </c>
      <c r="AL63" s="118">
        <v>28</v>
      </c>
      <c r="AM63" s="118">
        <v>29</v>
      </c>
      <c r="AN63" s="118">
        <v>30</v>
      </c>
      <c r="AO63" s="113"/>
      <c r="AP63" s="124"/>
      <c r="AQ63" s="125">
        <v>21</v>
      </c>
      <c r="AR63" s="126">
        <v>22</v>
      </c>
      <c r="AS63" s="118">
        <v>23</v>
      </c>
      <c r="AT63" s="118">
        <v>24</v>
      </c>
      <c r="AU63" s="118">
        <v>25</v>
      </c>
      <c r="AV63" s="118">
        <v>26</v>
      </c>
      <c r="AW63" s="118">
        <v>27</v>
      </c>
      <c r="AX63" s="118">
        <v>28</v>
      </c>
      <c r="AY63" s="118">
        <v>29</v>
      </c>
      <c r="AZ63" s="119">
        <v>30</v>
      </c>
    </row>
    <row r="64" spans="1:52" ht="3" customHeight="1">
      <c r="A64" s="127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5"/>
      <c r="Y64" s="113"/>
      <c r="Z64" s="106"/>
      <c r="AA64" s="107"/>
      <c r="AB64" s="113"/>
      <c r="AC64" s="127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5"/>
    </row>
    <row r="65" spans="1:52" ht="12.75">
      <c r="A65" s="491" t="s">
        <v>78</v>
      </c>
      <c r="B65" s="118">
        <v>0</v>
      </c>
      <c r="C65" s="118">
        <v>1</v>
      </c>
      <c r="D65" s="118">
        <v>2</v>
      </c>
      <c r="E65" s="118">
        <v>3</v>
      </c>
      <c r="F65" s="118">
        <v>4</v>
      </c>
      <c r="G65" s="118">
        <v>5</v>
      </c>
      <c r="H65" s="118">
        <v>6</v>
      </c>
      <c r="I65" s="118">
        <v>7</v>
      </c>
      <c r="J65" s="118">
        <v>8</v>
      </c>
      <c r="K65" s="118">
        <v>9</v>
      </c>
      <c r="L65" s="118">
        <v>10</v>
      </c>
      <c r="M65" s="113"/>
      <c r="N65" s="118">
        <v>0</v>
      </c>
      <c r="O65" s="118">
        <v>1</v>
      </c>
      <c r="P65" s="118">
        <v>2</v>
      </c>
      <c r="Q65" s="118">
        <v>3</v>
      </c>
      <c r="R65" s="118">
        <v>4</v>
      </c>
      <c r="S65" s="118">
        <v>5</v>
      </c>
      <c r="T65" s="118">
        <v>6</v>
      </c>
      <c r="U65" s="118">
        <v>7</v>
      </c>
      <c r="V65" s="118">
        <v>8</v>
      </c>
      <c r="W65" s="118">
        <v>9</v>
      </c>
      <c r="X65" s="119">
        <v>10</v>
      </c>
      <c r="Y65" s="120"/>
      <c r="Z65" s="121"/>
      <c r="AA65" s="122"/>
      <c r="AB65" s="113"/>
      <c r="AC65" s="491" t="s">
        <v>78</v>
      </c>
      <c r="AD65" s="118">
        <v>0</v>
      </c>
      <c r="AE65" s="118">
        <v>1</v>
      </c>
      <c r="AF65" s="118">
        <v>2</v>
      </c>
      <c r="AG65" s="118">
        <v>3</v>
      </c>
      <c r="AH65" s="118">
        <v>4</v>
      </c>
      <c r="AI65" s="118">
        <v>5</v>
      </c>
      <c r="AJ65" s="118">
        <v>6</v>
      </c>
      <c r="AK65" s="118">
        <v>7</v>
      </c>
      <c r="AL65" s="118">
        <v>8</v>
      </c>
      <c r="AM65" s="118">
        <v>9</v>
      </c>
      <c r="AN65" s="118">
        <v>10</v>
      </c>
      <c r="AO65" s="113"/>
      <c r="AP65" s="118">
        <v>0</v>
      </c>
      <c r="AQ65" s="118">
        <v>1</v>
      </c>
      <c r="AR65" s="118">
        <v>2</v>
      </c>
      <c r="AS65" s="118">
        <v>3</v>
      </c>
      <c r="AT65" s="118">
        <v>4</v>
      </c>
      <c r="AU65" s="118">
        <v>5</v>
      </c>
      <c r="AV65" s="118">
        <v>6</v>
      </c>
      <c r="AW65" s="118">
        <v>7</v>
      </c>
      <c r="AX65" s="118">
        <v>8</v>
      </c>
      <c r="AY65" s="118">
        <v>9</v>
      </c>
      <c r="AZ65" s="119">
        <v>10</v>
      </c>
    </row>
    <row r="66" spans="1:52" ht="13.5" thickBot="1">
      <c r="A66" s="492"/>
      <c r="B66" s="118"/>
      <c r="C66" s="123">
        <v>11</v>
      </c>
      <c r="D66" s="118">
        <v>12</v>
      </c>
      <c r="E66" s="118">
        <v>13</v>
      </c>
      <c r="F66" s="118">
        <v>14</v>
      </c>
      <c r="G66" s="118">
        <v>15</v>
      </c>
      <c r="H66" s="118">
        <v>16</v>
      </c>
      <c r="I66" s="118">
        <v>17</v>
      </c>
      <c r="J66" s="118">
        <v>18</v>
      </c>
      <c r="K66" s="118">
        <v>19</v>
      </c>
      <c r="L66" s="118">
        <v>20</v>
      </c>
      <c r="M66" s="113"/>
      <c r="N66" s="118"/>
      <c r="O66" s="123">
        <v>11</v>
      </c>
      <c r="P66" s="118">
        <v>12</v>
      </c>
      <c r="Q66" s="118">
        <v>13</v>
      </c>
      <c r="R66" s="118">
        <v>14</v>
      </c>
      <c r="S66" s="118">
        <v>15</v>
      </c>
      <c r="T66" s="118">
        <v>16</v>
      </c>
      <c r="U66" s="118">
        <v>17</v>
      </c>
      <c r="V66" s="118">
        <v>18</v>
      </c>
      <c r="W66" s="118">
        <v>19</v>
      </c>
      <c r="X66" s="119">
        <v>20</v>
      </c>
      <c r="Y66" s="120"/>
      <c r="Z66" s="121"/>
      <c r="AA66" s="122"/>
      <c r="AB66" s="113"/>
      <c r="AC66" s="492"/>
      <c r="AD66" s="118"/>
      <c r="AE66" s="123">
        <v>11</v>
      </c>
      <c r="AF66" s="118">
        <v>12</v>
      </c>
      <c r="AG66" s="118">
        <v>13</v>
      </c>
      <c r="AH66" s="118">
        <v>14</v>
      </c>
      <c r="AI66" s="118">
        <v>15</v>
      </c>
      <c r="AJ66" s="118">
        <v>16</v>
      </c>
      <c r="AK66" s="118">
        <v>17</v>
      </c>
      <c r="AL66" s="118">
        <v>18</v>
      </c>
      <c r="AM66" s="118">
        <v>19</v>
      </c>
      <c r="AN66" s="118">
        <v>20</v>
      </c>
      <c r="AO66" s="113"/>
      <c r="AP66" s="118"/>
      <c r="AQ66" s="123">
        <v>11</v>
      </c>
      <c r="AR66" s="118">
        <v>12</v>
      </c>
      <c r="AS66" s="118">
        <v>13</v>
      </c>
      <c r="AT66" s="118">
        <v>14</v>
      </c>
      <c r="AU66" s="118">
        <v>15</v>
      </c>
      <c r="AV66" s="118">
        <v>16</v>
      </c>
      <c r="AW66" s="118">
        <v>17</v>
      </c>
      <c r="AX66" s="118">
        <v>18</v>
      </c>
      <c r="AY66" s="118">
        <v>19</v>
      </c>
      <c r="AZ66" s="119">
        <v>20</v>
      </c>
    </row>
    <row r="67" spans="1:52" ht="13.5" thickBot="1">
      <c r="A67" s="493"/>
      <c r="B67" s="124"/>
      <c r="C67" s="125">
        <v>21</v>
      </c>
      <c r="D67" s="126">
        <v>22</v>
      </c>
      <c r="E67" s="118">
        <v>23</v>
      </c>
      <c r="F67" s="118">
        <v>24</v>
      </c>
      <c r="G67" s="118">
        <v>25</v>
      </c>
      <c r="H67" s="118">
        <v>26</v>
      </c>
      <c r="I67" s="118">
        <v>27</v>
      </c>
      <c r="J67" s="118">
        <v>28</v>
      </c>
      <c r="K67" s="118">
        <v>29</v>
      </c>
      <c r="L67" s="118">
        <v>30</v>
      </c>
      <c r="M67" s="113"/>
      <c r="N67" s="124"/>
      <c r="O67" s="125">
        <v>21</v>
      </c>
      <c r="P67" s="126">
        <v>22</v>
      </c>
      <c r="Q67" s="118">
        <v>23</v>
      </c>
      <c r="R67" s="118">
        <v>24</v>
      </c>
      <c r="S67" s="118">
        <v>25</v>
      </c>
      <c r="T67" s="118">
        <v>26</v>
      </c>
      <c r="U67" s="118">
        <v>27</v>
      </c>
      <c r="V67" s="118">
        <v>28</v>
      </c>
      <c r="W67" s="118">
        <v>29</v>
      </c>
      <c r="X67" s="119">
        <v>30</v>
      </c>
      <c r="Y67" s="120"/>
      <c r="Z67" s="121"/>
      <c r="AA67" s="122"/>
      <c r="AB67" s="113"/>
      <c r="AC67" s="493"/>
      <c r="AD67" s="124"/>
      <c r="AE67" s="125">
        <v>21</v>
      </c>
      <c r="AF67" s="126">
        <v>22</v>
      </c>
      <c r="AG67" s="118">
        <v>23</v>
      </c>
      <c r="AH67" s="118">
        <v>24</v>
      </c>
      <c r="AI67" s="118">
        <v>25</v>
      </c>
      <c r="AJ67" s="118">
        <v>26</v>
      </c>
      <c r="AK67" s="118">
        <v>27</v>
      </c>
      <c r="AL67" s="118">
        <v>28</v>
      </c>
      <c r="AM67" s="118">
        <v>29</v>
      </c>
      <c r="AN67" s="118">
        <v>30</v>
      </c>
      <c r="AO67" s="113"/>
      <c r="AP67" s="124"/>
      <c r="AQ67" s="125">
        <v>21</v>
      </c>
      <c r="AR67" s="126">
        <v>22</v>
      </c>
      <c r="AS67" s="118">
        <v>23</v>
      </c>
      <c r="AT67" s="118">
        <v>24</v>
      </c>
      <c r="AU67" s="118">
        <v>25</v>
      </c>
      <c r="AV67" s="118">
        <v>26</v>
      </c>
      <c r="AW67" s="118">
        <v>27</v>
      </c>
      <c r="AX67" s="118">
        <v>28</v>
      </c>
      <c r="AY67" s="118">
        <v>29</v>
      </c>
      <c r="AZ67" s="119">
        <v>30</v>
      </c>
    </row>
    <row r="68" spans="1:52" ht="3" customHeight="1">
      <c r="A68" s="127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5"/>
      <c r="Y68" s="113"/>
      <c r="Z68" s="106"/>
      <c r="AA68" s="107"/>
      <c r="AB68" s="113"/>
      <c r="AC68" s="127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5"/>
    </row>
    <row r="69" spans="1:52" ht="12.75">
      <c r="A69" s="491" t="s">
        <v>79</v>
      </c>
      <c r="B69" s="118">
        <v>0</v>
      </c>
      <c r="C69" s="118">
        <v>1</v>
      </c>
      <c r="D69" s="118">
        <v>2</v>
      </c>
      <c r="E69" s="118">
        <v>3</v>
      </c>
      <c r="F69" s="118">
        <v>4</v>
      </c>
      <c r="G69" s="118">
        <v>5</v>
      </c>
      <c r="H69" s="118">
        <v>6</v>
      </c>
      <c r="I69" s="118">
        <v>7</v>
      </c>
      <c r="J69" s="118">
        <v>8</v>
      </c>
      <c r="K69" s="118">
        <v>9</v>
      </c>
      <c r="L69" s="118">
        <v>10</v>
      </c>
      <c r="M69" s="113"/>
      <c r="N69" s="118">
        <v>0</v>
      </c>
      <c r="O69" s="118">
        <v>1</v>
      </c>
      <c r="P69" s="118">
        <v>2</v>
      </c>
      <c r="Q69" s="118">
        <v>3</v>
      </c>
      <c r="R69" s="118">
        <v>4</v>
      </c>
      <c r="S69" s="118">
        <v>5</v>
      </c>
      <c r="T69" s="118">
        <v>6</v>
      </c>
      <c r="U69" s="118">
        <v>7</v>
      </c>
      <c r="V69" s="118">
        <v>8</v>
      </c>
      <c r="W69" s="118">
        <v>9</v>
      </c>
      <c r="X69" s="119">
        <v>10</v>
      </c>
      <c r="Y69" s="120"/>
      <c r="Z69" s="121"/>
      <c r="AA69" s="122"/>
      <c r="AB69" s="113"/>
      <c r="AC69" s="491" t="s">
        <v>79</v>
      </c>
      <c r="AD69" s="118">
        <v>0</v>
      </c>
      <c r="AE69" s="118">
        <v>1</v>
      </c>
      <c r="AF69" s="118">
        <v>2</v>
      </c>
      <c r="AG69" s="118">
        <v>3</v>
      </c>
      <c r="AH69" s="118">
        <v>4</v>
      </c>
      <c r="AI69" s="118">
        <v>5</v>
      </c>
      <c r="AJ69" s="118">
        <v>6</v>
      </c>
      <c r="AK69" s="118">
        <v>7</v>
      </c>
      <c r="AL69" s="118">
        <v>8</v>
      </c>
      <c r="AM69" s="118">
        <v>9</v>
      </c>
      <c r="AN69" s="118">
        <v>10</v>
      </c>
      <c r="AO69" s="113"/>
      <c r="AP69" s="118">
        <v>0</v>
      </c>
      <c r="AQ69" s="118">
        <v>1</v>
      </c>
      <c r="AR69" s="118">
        <v>2</v>
      </c>
      <c r="AS69" s="118">
        <v>3</v>
      </c>
      <c r="AT69" s="118">
        <v>4</v>
      </c>
      <c r="AU69" s="118">
        <v>5</v>
      </c>
      <c r="AV69" s="118">
        <v>6</v>
      </c>
      <c r="AW69" s="118">
        <v>7</v>
      </c>
      <c r="AX69" s="118">
        <v>8</v>
      </c>
      <c r="AY69" s="118">
        <v>9</v>
      </c>
      <c r="AZ69" s="119">
        <v>10</v>
      </c>
    </row>
    <row r="70" spans="1:52" ht="13.5" thickBot="1">
      <c r="A70" s="492"/>
      <c r="B70" s="118"/>
      <c r="C70" s="123">
        <v>11</v>
      </c>
      <c r="D70" s="118">
        <v>12</v>
      </c>
      <c r="E70" s="118">
        <v>13</v>
      </c>
      <c r="F70" s="118">
        <v>14</v>
      </c>
      <c r="G70" s="118">
        <v>15</v>
      </c>
      <c r="H70" s="118">
        <v>16</v>
      </c>
      <c r="I70" s="118">
        <v>17</v>
      </c>
      <c r="J70" s="118">
        <v>18</v>
      </c>
      <c r="K70" s="118">
        <v>19</v>
      </c>
      <c r="L70" s="118">
        <v>20</v>
      </c>
      <c r="M70" s="113"/>
      <c r="N70" s="118"/>
      <c r="O70" s="123">
        <v>11</v>
      </c>
      <c r="P70" s="118">
        <v>12</v>
      </c>
      <c r="Q70" s="118">
        <v>13</v>
      </c>
      <c r="R70" s="118">
        <v>14</v>
      </c>
      <c r="S70" s="118">
        <v>15</v>
      </c>
      <c r="T70" s="118">
        <v>16</v>
      </c>
      <c r="U70" s="118">
        <v>17</v>
      </c>
      <c r="V70" s="118">
        <v>18</v>
      </c>
      <c r="W70" s="118">
        <v>19</v>
      </c>
      <c r="X70" s="119">
        <v>20</v>
      </c>
      <c r="Y70" s="120"/>
      <c r="Z70" s="121"/>
      <c r="AA70" s="122"/>
      <c r="AB70" s="113"/>
      <c r="AC70" s="492"/>
      <c r="AD70" s="118"/>
      <c r="AE70" s="123">
        <v>11</v>
      </c>
      <c r="AF70" s="118">
        <v>12</v>
      </c>
      <c r="AG70" s="118">
        <v>13</v>
      </c>
      <c r="AH70" s="118">
        <v>14</v>
      </c>
      <c r="AI70" s="118">
        <v>15</v>
      </c>
      <c r="AJ70" s="118">
        <v>16</v>
      </c>
      <c r="AK70" s="118">
        <v>17</v>
      </c>
      <c r="AL70" s="118">
        <v>18</v>
      </c>
      <c r="AM70" s="118">
        <v>19</v>
      </c>
      <c r="AN70" s="118">
        <v>20</v>
      </c>
      <c r="AO70" s="113"/>
      <c r="AP70" s="118"/>
      <c r="AQ70" s="123">
        <v>11</v>
      </c>
      <c r="AR70" s="118">
        <v>12</v>
      </c>
      <c r="AS70" s="118">
        <v>13</v>
      </c>
      <c r="AT70" s="118">
        <v>14</v>
      </c>
      <c r="AU70" s="118">
        <v>15</v>
      </c>
      <c r="AV70" s="118">
        <v>16</v>
      </c>
      <c r="AW70" s="118">
        <v>17</v>
      </c>
      <c r="AX70" s="118">
        <v>18</v>
      </c>
      <c r="AY70" s="118">
        <v>19</v>
      </c>
      <c r="AZ70" s="119">
        <v>20</v>
      </c>
    </row>
    <row r="71" spans="1:52" ht="13.5" thickBot="1">
      <c r="A71" s="493"/>
      <c r="B71" s="124"/>
      <c r="C71" s="125">
        <v>21</v>
      </c>
      <c r="D71" s="126">
        <v>22</v>
      </c>
      <c r="E71" s="118">
        <v>23</v>
      </c>
      <c r="F71" s="118">
        <v>24</v>
      </c>
      <c r="G71" s="118">
        <v>25</v>
      </c>
      <c r="H71" s="118">
        <v>26</v>
      </c>
      <c r="I71" s="118">
        <v>27</v>
      </c>
      <c r="J71" s="118">
        <v>28</v>
      </c>
      <c r="K71" s="118">
        <v>29</v>
      </c>
      <c r="L71" s="118">
        <v>30</v>
      </c>
      <c r="M71" s="113"/>
      <c r="N71" s="124"/>
      <c r="O71" s="125">
        <v>21</v>
      </c>
      <c r="P71" s="126">
        <v>22</v>
      </c>
      <c r="Q71" s="118">
        <v>23</v>
      </c>
      <c r="R71" s="118">
        <v>24</v>
      </c>
      <c r="S71" s="118">
        <v>25</v>
      </c>
      <c r="T71" s="118">
        <v>26</v>
      </c>
      <c r="U71" s="118">
        <v>27</v>
      </c>
      <c r="V71" s="118">
        <v>28</v>
      </c>
      <c r="W71" s="118">
        <v>29</v>
      </c>
      <c r="X71" s="119">
        <v>30</v>
      </c>
      <c r="Y71" s="120"/>
      <c r="Z71" s="121"/>
      <c r="AA71" s="122"/>
      <c r="AB71" s="113"/>
      <c r="AC71" s="493"/>
      <c r="AD71" s="124"/>
      <c r="AE71" s="125">
        <v>21</v>
      </c>
      <c r="AF71" s="126">
        <v>22</v>
      </c>
      <c r="AG71" s="118">
        <v>23</v>
      </c>
      <c r="AH71" s="118">
        <v>24</v>
      </c>
      <c r="AI71" s="118">
        <v>25</v>
      </c>
      <c r="AJ71" s="118">
        <v>26</v>
      </c>
      <c r="AK71" s="118">
        <v>27</v>
      </c>
      <c r="AL71" s="118">
        <v>28</v>
      </c>
      <c r="AM71" s="118">
        <v>29</v>
      </c>
      <c r="AN71" s="118">
        <v>30</v>
      </c>
      <c r="AO71" s="113"/>
      <c r="AP71" s="124"/>
      <c r="AQ71" s="125">
        <v>21</v>
      </c>
      <c r="AR71" s="126">
        <v>22</v>
      </c>
      <c r="AS71" s="118">
        <v>23</v>
      </c>
      <c r="AT71" s="118">
        <v>24</v>
      </c>
      <c r="AU71" s="118">
        <v>25</v>
      </c>
      <c r="AV71" s="118">
        <v>26</v>
      </c>
      <c r="AW71" s="118">
        <v>27</v>
      </c>
      <c r="AX71" s="118">
        <v>28</v>
      </c>
      <c r="AY71" s="118">
        <v>29</v>
      </c>
      <c r="AZ71" s="119">
        <v>30</v>
      </c>
    </row>
    <row r="72" spans="1:52" ht="12.75">
      <c r="A72" s="114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5"/>
      <c r="Y72" s="113"/>
      <c r="Z72" s="106"/>
      <c r="AA72" s="107"/>
      <c r="AB72" s="113"/>
      <c r="AC72" s="114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5"/>
    </row>
    <row r="73" spans="1:52" ht="12.75">
      <c r="A73" s="128" t="s">
        <v>80</v>
      </c>
      <c r="B73" s="113"/>
      <c r="C73" s="113"/>
      <c r="D73" s="113"/>
      <c r="E73" s="113"/>
      <c r="F73" s="113"/>
      <c r="G73" s="116"/>
      <c r="H73" s="116"/>
      <c r="I73" s="129" t="s">
        <v>26</v>
      </c>
      <c r="J73" s="116"/>
      <c r="K73" s="116"/>
      <c r="L73" s="113"/>
      <c r="M73" s="130" t="s">
        <v>81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5"/>
      <c r="Y73" s="113"/>
      <c r="Z73" s="106"/>
      <c r="AA73" s="107"/>
      <c r="AB73" s="113"/>
      <c r="AC73" s="128" t="s">
        <v>80</v>
      </c>
      <c r="AD73" s="113"/>
      <c r="AE73" s="113"/>
      <c r="AF73" s="113"/>
      <c r="AG73" s="113"/>
      <c r="AH73" s="113"/>
      <c r="AI73" s="116"/>
      <c r="AJ73" s="116"/>
      <c r="AK73" s="129" t="s">
        <v>26</v>
      </c>
      <c r="AL73" s="116"/>
      <c r="AM73" s="116"/>
      <c r="AN73" s="113"/>
      <c r="AO73" s="130" t="s">
        <v>81</v>
      </c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5"/>
    </row>
    <row r="74" spans="1:52" ht="12.75">
      <c r="A74" s="11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5"/>
      <c r="Y74" s="113"/>
      <c r="Z74" s="106"/>
      <c r="AA74" s="107"/>
      <c r="AB74" s="113"/>
      <c r="AC74" s="114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5"/>
    </row>
    <row r="75" spans="1:52" ht="12.75">
      <c r="A75" s="128" t="s">
        <v>82</v>
      </c>
      <c r="B75" s="113"/>
      <c r="C75" s="113"/>
      <c r="D75" s="149" t="str">
        <f>Los!$B$31</f>
        <v>TJ Sokol Křemže "A"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5"/>
      <c r="Y75" s="113"/>
      <c r="Z75" s="106"/>
      <c r="AA75" s="107"/>
      <c r="AB75" s="113"/>
      <c r="AC75" s="128" t="s">
        <v>82</v>
      </c>
      <c r="AD75" s="113"/>
      <c r="AE75" s="113"/>
      <c r="AF75" s="149" t="str">
        <f>Los!$B$31</f>
        <v>TJ Sokol Křemže "A"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5"/>
    </row>
    <row r="76" spans="1:52" ht="13.5" thickBot="1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3"/>
      <c r="Y76" s="113"/>
      <c r="Z76" s="106"/>
      <c r="AA76" s="107"/>
      <c r="AB76" s="113"/>
      <c r="AC76" s="131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3"/>
    </row>
    <row r="77" spans="1:41" s="135" customFormat="1" ht="8.25">
      <c r="A77" s="134" t="s">
        <v>83</v>
      </c>
      <c r="M77" s="134"/>
      <c r="Z77" s="136"/>
      <c r="AA77" s="137"/>
      <c r="AB77" s="138"/>
      <c r="AC77" s="134" t="s">
        <v>83</v>
      </c>
      <c r="AO77" s="134"/>
    </row>
    <row r="78" spans="1:52" ht="19.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06"/>
      <c r="AA78" s="107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</row>
    <row r="79" spans="1:53" ht="12.75" customHeight="1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40"/>
      <c r="AA79" s="141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13"/>
    </row>
    <row r="80" spans="1:53" ht="12.75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3"/>
      <c r="AA80" s="144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13"/>
    </row>
    <row r="81" spans="26:28" ht="12.75" customHeight="1">
      <c r="Z81" s="106"/>
      <c r="AA81" s="107"/>
      <c r="AB81" s="113"/>
    </row>
    <row r="82" spans="26:28" ht="4.5" customHeight="1">
      <c r="Z82" s="106"/>
      <c r="AA82" s="107"/>
      <c r="AB82" s="113"/>
    </row>
    <row r="83" spans="1:47" ht="13.5" thickBot="1">
      <c r="A83" s="105" t="str">
        <f>A56</f>
        <v>II. LIGA JIŽNÍ ČECHY</v>
      </c>
      <c r="D83" s="105" t="str">
        <f>D56</f>
        <v>3. Kolo</v>
      </c>
      <c r="S83" s="105" t="str">
        <f>Los!B46</f>
        <v>dvouhra žen</v>
      </c>
      <c r="Z83" s="106"/>
      <c r="AA83" s="107"/>
      <c r="AB83" s="113"/>
      <c r="AC83" s="105" t="str">
        <f>A56</f>
        <v>II. LIGA JIŽNÍ ČECHY</v>
      </c>
      <c r="AF83" s="105" t="str">
        <f>D56</f>
        <v>3. Kolo</v>
      </c>
      <c r="AU83" s="105" t="str">
        <f>Los!B47</f>
        <v>1.dvouhra mužů</v>
      </c>
    </row>
    <row r="84" spans="1:52" ht="22.5" customHeight="1">
      <c r="A84" s="150" t="str">
        <f>A57</f>
        <v>4-2</v>
      </c>
      <c r="B84" s="108" t="s">
        <v>128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10" t="s">
        <v>75</v>
      </c>
      <c r="S84" s="109"/>
      <c r="T84" s="109"/>
      <c r="U84" s="111"/>
      <c r="V84" s="111"/>
      <c r="W84" s="111"/>
      <c r="X84" s="112"/>
      <c r="Y84" s="113"/>
      <c r="Z84" s="106"/>
      <c r="AA84" s="107"/>
      <c r="AB84" s="113"/>
      <c r="AC84" s="150" t="str">
        <f>A57</f>
        <v>4-2</v>
      </c>
      <c r="AD84" s="108" t="s">
        <v>129</v>
      </c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10" t="s">
        <v>75</v>
      </c>
      <c r="AU84" s="109"/>
      <c r="AV84" s="109"/>
      <c r="AW84" s="111"/>
      <c r="AX84" s="111"/>
      <c r="AY84" s="111"/>
      <c r="AZ84" s="112"/>
    </row>
    <row r="85" spans="1:52" ht="12.75">
      <c r="A85" s="152" t="str">
        <f>A58</f>
        <v>V. kolo</v>
      </c>
      <c r="B85" s="113"/>
      <c r="C85" s="113" t="str">
        <f>C58</f>
        <v>SKB Č. Krumlov "B"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 t="str">
        <f>N58</f>
        <v>TJ Sokol Křemže "B"</v>
      </c>
      <c r="O85" s="113"/>
      <c r="P85" s="113"/>
      <c r="Q85" s="113"/>
      <c r="R85" s="113"/>
      <c r="S85" s="113"/>
      <c r="T85" s="113"/>
      <c r="U85" s="113"/>
      <c r="V85" s="113"/>
      <c r="W85" s="113"/>
      <c r="X85" s="115"/>
      <c r="Y85" s="113"/>
      <c r="Z85" s="106"/>
      <c r="AA85" s="107"/>
      <c r="AB85" s="113"/>
      <c r="AC85" s="152" t="str">
        <f>A58</f>
        <v>V. kolo</v>
      </c>
      <c r="AD85" s="113"/>
      <c r="AE85" s="113" t="str">
        <f>C58</f>
        <v>SKB Č. Krumlov "B"</v>
      </c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 t="str">
        <f>N58</f>
        <v>TJ Sokol Křemže "B"</v>
      </c>
      <c r="AQ85" s="113"/>
      <c r="AR85" s="113"/>
      <c r="AS85" s="113"/>
      <c r="AT85" s="113"/>
      <c r="AU85" s="113"/>
      <c r="AV85" s="113"/>
      <c r="AW85" s="113"/>
      <c r="AX85" s="113"/>
      <c r="AY85" s="113"/>
      <c r="AZ85" s="115"/>
    </row>
    <row r="86" spans="1:52" ht="15.75">
      <c r="A86" s="147" t="s">
        <v>76</v>
      </c>
      <c r="B86" s="255" t="str">
        <f>'2-4'!B15</f>
        <v>Pražák </v>
      </c>
      <c r="C86" s="146"/>
      <c r="D86" s="116"/>
      <c r="E86" s="116"/>
      <c r="F86" s="116"/>
      <c r="G86" s="116"/>
      <c r="H86" s="116"/>
      <c r="I86" s="116"/>
      <c r="J86" s="116"/>
      <c r="K86" s="116"/>
      <c r="L86" s="116"/>
      <c r="M86" s="117" t="s">
        <v>26</v>
      </c>
      <c r="N86" s="255" t="str">
        <f>'2-4'!C15</f>
        <v>Schrenk</v>
      </c>
      <c r="O86" s="116"/>
      <c r="P86" s="116"/>
      <c r="Q86" s="116"/>
      <c r="R86" s="116"/>
      <c r="S86" s="116"/>
      <c r="T86" s="116"/>
      <c r="U86" s="116"/>
      <c r="V86" s="116"/>
      <c r="W86" s="116"/>
      <c r="X86" s="115"/>
      <c r="Y86" s="113"/>
      <c r="Z86" s="106"/>
      <c r="AA86" s="107"/>
      <c r="AB86" s="113"/>
      <c r="AC86" s="147" t="s">
        <v>76</v>
      </c>
      <c r="AD86" s="154"/>
      <c r="AE86" s="14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7" t="s">
        <v>26</v>
      </c>
      <c r="AP86" s="154"/>
      <c r="AQ86" s="116"/>
      <c r="AR86" s="116"/>
      <c r="AS86" s="116"/>
      <c r="AT86" s="116"/>
      <c r="AU86" s="116"/>
      <c r="AV86" s="116"/>
      <c r="AW86" s="116"/>
      <c r="AX86" s="116"/>
      <c r="AY86" s="116"/>
      <c r="AZ86" s="115"/>
    </row>
    <row r="87" spans="1:52" ht="12.75">
      <c r="A87" s="114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5"/>
      <c r="Y87" s="113"/>
      <c r="Z87" s="106"/>
      <c r="AA87" s="107"/>
      <c r="AB87" s="113"/>
      <c r="AC87" s="114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5"/>
    </row>
    <row r="88" spans="1:52" ht="12.75">
      <c r="A88" s="491" t="s">
        <v>77</v>
      </c>
      <c r="B88" s="118">
        <v>0</v>
      </c>
      <c r="C88" s="118">
        <v>1</v>
      </c>
      <c r="D88" s="118">
        <v>2</v>
      </c>
      <c r="E88" s="118">
        <v>3</v>
      </c>
      <c r="F88" s="118">
        <v>4</v>
      </c>
      <c r="G88" s="118">
        <v>5</v>
      </c>
      <c r="H88" s="118">
        <v>6</v>
      </c>
      <c r="I88" s="118">
        <v>7</v>
      </c>
      <c r="J88" s="118">
        <v>8</v>
      </c>
      <c r="K88" s="118">
        <v>9</v>
      </c>
      <c r="L88" s="118">
        <v>10</v>
      </c>
      <c r="M88" s="113"/>
      <c r="N88" s="118">
        <v>0</v>
      </c>
      <c r="O88" s="118">
        <v>1</v>
      </c>
      <c r="P88" s="118">
        <v>2</v>
      </c>
      <c r="Q88" s="118">
        <v>3</v>
      </c>
      <c r="R88" s="118">
        <v>4</v>
      </c>
      <c r="S88" s="118">
        <v>5</v>
      </c>
      <c r="T88" s="118">
        <v>6</v>
      </c>
      <c r="U88" s="118">
        <v>7</v>
      </c>
      <c r="V88" s="118">
        <v>8</v>
      </c>
      <c r="W88" s="118">
        <v>9</v>
      </c>
      <c r="X88" s="119">
        <v>10</v>
      </c>
      <c r="Y88" s="120"/>
      <c r="Z88" s="121"/>
      <c r="AA88" s="122"/>
      <c r="AB88" s="113"/>
      <c r="AC88" s="491" t="s">
        <v>77</v>
      </c>
      <c r="AD88" s="118">
        <v>0</v>
      </c>
      <c r="AE88" s="118">
        <v>1</v>
      </c>
      <c r="AF88" s="118">
        <v>2</v>
      </c>
      <c r="AG88" s="118">
        <v>3</v>
      </c>
      <c r="AH88" s="118">
        <v>4</v>
      </c>
      <c r="AI88" s="118">
        <v>5</v>
      </c>
      <c r="AJ88" s="118">
        <v>6</v>
      </c>
      <c r="AK88" s="118">
        <v>7</v>
      </c>
      <c r="AL88" s="118">
        <v>8</v>
      </c>
      <c r="AM88" s="118">
        <v>9</v>
      </c>
      <c r="AN88" s="118">
        <v>10</v>
      </c>
      <c r="AO88" s="113"/>
      <c r="AP88" s="118">
        <v>0</v>
      </c>
      <c r="AQ88" s="118">
        <v>1</v>
      </c>
      <c r="AR88" s="118">
        <v>2</v>
      </c>
      <c r="AS88" s="118">
        <v>3</v>
      </c>
      <c r="AT88" s="118">
        <v>4</v>
      </c>
      <c r="AU88" s="118">
        <v>5</v>
      </c>
      <c r="AV88" s="118">
        <v>6</v>
      </c>
      <c r="AW88" s="118">
        <v>7</v>
      </c>
      <c r="AX88" s="118">
        <v>8</v>
      </c>
      <c r="AY88" s="118">
        <v>9</v>
      </c>
      <c r="AZ88" s="119">
        <v>10</v>
      </c>
    </row>
    <row r="89" spans="1:52" ht="13.5" thickBot="1">
      <c r="A89" s="492"/>
      <c r="B89" s="118"/>
      <c r="C89" s="123">
        <v>11</v>
      </c>
      <c r="D89" s="118">
        <v>12</v>
      </c>
      <c r="E89" s="118">
        <v>13</v>
      </c>
      <c r="F89" s="118">
        <v>14</v>
      </c>
      <c r="G89" s="118">
        <v>15</v>
      </c>
      <c r="H89" s="118">
        <v>16</v>
      </c>
      <c r="I89" s="118">
        <v>17</v>
      </c>
      <c r="J89" s="118">
        <v>18</v>
      </c>
      <c r="K89" s="118">
        <v>19</v>
      </c>
      <c r="L89" s="118">
        <v>20</v>
      </c>
      <c r="M89" s="113"/>
      <c r="N89" s="118"/>
      <c r="O89" s="123">
        <v>11</v>
      </c>
      <c r="P89" s="118">
        <v>12</v>
      </c>
      <c r="Q89" s="118">
        <v>13</v>
      </c>
      <c r="R89" s="118">
        <v>14</v>
      </c>
      <c r="S89" s="118">
        <v>15</v>
      </c>
      <c r="T89" s="118">
        <v>16</v>
      </c>
      <c r="U89" s="118">
        <v>17</v>
      </c>
      <c r="V89" s="118">
        <v>18</v>
      </c>
      <c r="W89" s="118">
        <v>19</v>
      </c>
      <c r="X89" s="119">
        <v>20</v>
      </c>
      <c r="Y89" s="120"/>
      <c r="Z89" s="121"/>
      <c r="AA89" s="122"/>
      <c r="AB89" s="113"/>
      <c r="AC89" s="492"/>
      <c r="AD89" s="118"/>
      <c r="AE89" s="123">
        <v>11</v>
      </c>
      <c r="AF89" s="118">
        <v>12</v>
      </c>
      <c r="AG89" s="118">
        <v>13</v>
      </c>
      <c r="AH89" s="118">
        <v>14</v>
      </c>
      <c r="AI89" s="118">
        <v>15</v>
      </c>
      <c r="AJ89" s="118">
        <v>16</v>
      </c>
      <c r="AK89" s="118">
        <v>17</v>
      </c>
      <c r="AL89" s="118">
        <v>18</v>
      </c>
      <c r="AM89" s="118">
        <v>19</v>
      </c>
      <c r="AN89" s="118">
        <v>20</v>
      </c>
      <c r="AO89" s="113"/>
      <c r="AP89" s="118"/>
      <c r="AQ89" s="123">
        <v>11</v>
      </c>
      <c r="AR89" s="118">
        <v>12</v>
      </c>
      <c r="AS89" s="118">
        <v>13</v>
      </c>
      <c r="AT89" s="118">
        <v>14</v>
      </c>
      <c r="AU89" s="118">
        <v>15</v>
      </c>
      <c r="AV89" s="118">
        <v>16</v>
      </c>
      <c r="AW89" s="118">
        <v>17</v>
      </c>
      <c r="AX89" s="118">
        <v>18</v>
      </c>
      <c r="AY89" s="118">
        <v>19</v>
      </c>
      <c r="AZ89" s="119">
        <v>20</v>
      </c>
    </row>
    <row r="90" spans="1:52" ht="13.5" thickBot="1">
      <c r="A90" s="493"/>
      <c r="B90" s="124"/>
      <c r="C90" s="125">
        <v>21</v>
      </c>
      <c r="D90" s="126">
        <v>22</v>
      </c>
      <c r="E90" s="118">
        <v>23</v>
      </c>
      <c r="F90" s="118">
        <v>24</v>
      </c>
      <c r="G90" s="118">
        <v>25</v>
      </c>
      <c r="H90" s="118">
        <v>26</v>
      </c>
      <c r="I90" s="118">
        <v>27</v>
      </c>
      <c r="J90" s="118">
        <v>28</v>
      </c>
      <c r="K90" s="118">
        <v>29</v>
      </c>
      <c r="L90" s="118">
        <v>30</v>
      </c>
      <c r="M90" s="113"/>
      <c r="N90" s="124"/>
      <c r="O90" s="125">
        <v>21</v>
      </c>
      <c r="P90" s="126">
        <v>22</v>
      </c>
      <c r="Q90" s="118">
        <v>23</v>
      </c>
      <c r="R90" s="118">
        <v>24</v>
      </c>
      <c r="S90" s="118">
        <v>25</v>
      </c>
      <c r="T90" s="118">
        <v>26</v>
      </c>
      <c r="U90" s="118">
        <v>27</v>
      </c>
      <c r="V90" s="118">
        <v>28</v>
      </c>
      <c r="W90" s="118">
        <v>29</v>
      </c>
      <c r="X90" s="119">
        <v>30</v>
      </c>
      <c r="Y90" s="120"/>
      <c r="Z90" s="121"/>
      <c r="AA90" s="122"/>
      <c r="AB90" s="113"/>
      <c r="AC90" s="493"/>
      <c r="AD90" s="124"/>
      <c r="AE90" s="125">
        <v>21</v>
      </c>
      <c r="AF90" s="126">
        <v>22</v>
      </c>
      <c r="AG90" s="118">
        <v>23</v>
      </c>
      <c r="AH90" s="118">
        <v>24</v>
      </c>
      <c r="AI90" s="118">
        <v>25</v>
      </c>
      <c r="AJ90" s="118">
        <v>26</v>
      </c>
      <c r="AK90" s="118">
        <v>27</v>
      </c>
      <c r="AL90" s="118">
        <v>28</v>
      </c>
      <c r="AM90" s="118">
        <v>29</v>
      </c>
      <c r="AN90" s="118">
        <v>30</v>
      </c>
      <c r="AO90" s="113"/>
      <c r="AP90" s="124"/>
      <c r="AQ90" s="125">
        <v>21</v>
      </c>
      <c r="AR90" s="126">
        <v>22</v>
      </c>
      <c r="AS90" s="118">
        <v>23</v>
      </c>
      <c r="AT90" s="118">
        <v>24</v>
      </c>
      <c r="AU90" s="118">
        <v>25</v>
      </c>
      <c r="AV90" s="118">
        <v>26</v>
      </c>
      <c r="AW90" s="118">
        <v>27</v>
      </c>
      <c r="AX90" s="118">
        <v>28</v>
      </c>
      <c r="AY90" s="118">
        <v>29</v>
      </c>
      <c r="AZ90" s="119">
        <v>30</v>
      </c>
    </row>
    <row r="91" spans="1:52" ht="3" customHeight="1">
      <c r="A91" s="127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5"/>
      <c r="Y91" s="113"/>
      <c r="Z91" s="106"/>
      <c r="AA91" s="107"/>
      <c r="AB91" s="113"/>
      <c r="AC91" s="127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5"/>
    </row>
    <row r="92" spans="1:52" ht="12.75">
      <c r="A92" s="491" t="s">
        <v>78</v>
      </c>
      <c r="B92" s="118">
        <v>0</v>
      </c>
      <c r="C92" s="118">
        <v>1</v>
      </c>
      <c r="D92" s="118">
        <v>2</v>
      </c>
      <c r="E92" s="118">
        <v>3</v>
      </c>
      <c r="F92" s="118">
        <v>4</v>
      </c>
      <c r="G92" s="118">
        <v>5</v>
      </c>
      <c r="H92" s="118">
        <v>6</v>
      </c>
      <c r="I92" s="118">
        <v>7</v>
      </c>
      <c r="J92" s="118">
        <v>8</v>
      </c>
      <c r="K92" s="118">
        <v>9</v>
      </c>
      <c r="L92" s="118">
        <v>10</v>
      </c>
      <c r="M92" s="113"/>
      <c r="N92" s="118">
        <v>0</v>
      </c>
      <c r="O92" s="118">
        <v>1</v>
      </c>
      <c r="P92" s="118">
        <v>2</v>
      </c>
      <c r="Q92" s="118">
        <v>3</v>
      </c>
      <c r="R92" s="118">
        <v>4</v>
      </c>
      <c r="S92" s="118">
        <v>5</v>
      </c>
      <c r="T92" s="118">
        <v>6</v>
      </c>
      <c r="U92" s="118">
        <v>7</v>
      </c>
      <c r="V92" s="118">
        <v>8</v>
      </c>
      <c r="W92" s="118">
        <v>9</v>
      </c>
      <c r="X92" s="119">
        <v>10</v>
      </c>
      <c r="Y92" s="120"/>
      <c r="Z92" s="121"/>
      <c r="AA92" s="122"/>
      <c r="AB92" s="113"/>
      <c r="AC92" s="491" t="s">
        <v>78</v>
      </c>
      <c r="AD92" s="118">
        <v>0</v>
      </c>
      <c r="AE92" s="118">
        <v>1</v>
      </c>
      <c r="AF92" s="118">
        <v>2</v>
      </c>
      <c r="AG92" s="118">
        <v>3</v>
      </c>
      <c r="AH92" s="118">
        <v>4</v>
      </c>
      <c r="AI92" s="118">
        <v>5</v>
      </c>
      <c r="AJ92" s="118">
        <v>6</v>
      </c>
      <c r="AK92" s="118">
        <v>7</v>
      </c>
      <c r="AL92" s="118">
        <v>8</v>
      </c>
      <c r="AM92" s="118">
        <v>9</v>
      </c>
      <c r="AN92" s="118">
        <v>10</v>
      </c>
      <c r="AO92" s="113"/>
      <c r="AP92" s="118">
        <v>0</v>
      </c>
      <c r="AQ92" s="118">
        <v>1</v>
      </c>
      <c r="AR92" s="118">
        <v>2</v>
      </c>
      <c r="AS92" s="118">
        <v>3</v>
      </c>
      <c r="AT92" s="118">
        <v>4</v>
      </c>
      <c r="AU92" s="118">
        <v>5</v>
      </c>
      <c r="AV92" s="118">
        <v>6</v>
      </c>
      <c r="AW92" s="118">
        <v>7</v>
      </c>
      <c r="AX92" s="118">
        <v>8</v>
      </c>
      <c r="AY92" s="118">
        <v>9</v>
      </c>
      <c r="AZ92" s="119">
        <v>10</v>
      </c>
    </row>
    <row r="93" spans="1:52" ht="13.5" thickBot="1">
      <c r="A93" s="492"/>
      <c r="B93" s="118"/>
      <c r="C93" s="123">
        <v>11</v>
      </c>
      <c r="D93" s="118">
        <v>12</v>
      </c>
      <c r="E93" s="118">
        <v>13</v>
      </c>
      <c r="F93" s="118">
        <v>14</v>
      </c>
      <c r="G93" s="118">
        <v>15</v>
      </c>
      <c r="H93" s="118">
        <v>16</v>
      </c>
      <c r="I93" s="118">
        <v>17</v>
      </c>
      <c r="J93" s="118">
        <v>18</v>
      </c>
      <c r="K93" s="118">
        <v>19</v>
      </c>
      <c r="L93" s="118">
        <v>20</v>
      </c>
      <c r="M93" s="113"/>
      <c r="N93" s="118"/>
      <c r="O93" s="123">
        <v>11</v>
      </c>
      <c r="P93" s="118">
        <v>12</v>
      </c>
      <c r="Q93" s="118">
        <v>13</v>
      </c>
      <c r="R93" s="118">
        <v>14</v>
      </c>
      <c r="S93" s="118">
        <v>15</v>
      </c>
      <c r="T93" s="118">
        <v>16</v>
      </c>
      <c r="U93" s="118">
        <v>17</v>
      </c>
      <c r="V93" s="118">
        <v>18</v>
      </c>
      <c r="W93" s="118">
        <v>19</v>
      </c>
      <c r="X93" s="119">
        <v>20</v>
      </c>
      <c r="Y93" s="120"/>
      <c r="Z93" s="121"/>
      <c r="AA93" s="122"/>
      <c r="AB93" s="113"/>
      <c r="AC93" s="492"/>
      <c r="AD93" s="118"/>
      <c r="AE93" s="123">
        <v>11</v>
      </c>
      <c r="AF93" s="118">
        <v>12</v>
      </c>
      <c r="AG93" s="118">
        <v>13</v>
      </c>
      <c r="AH93" s="118">
        <v>14</v>
      </c>
      <c r="AI93" s="118">
        <v>15</v>
      </c>
      <c r="AJ93" s="118">
        <v>16</v>
      </c>
      <c r="AK93" s="118">
        <v>17</v>
      </c>
      <c r="AL93" s="118">
        <v>18</v>
      </c>
      <c r="AM93" s="118">
        <v>19</v>
      </c>
      <c r="AN93" s="118">
        <v>20</v>
      </c>
      <c r="AO93" s="113"/>
      <c r="AP93" s="118"/>
      <c r="AQ93" s="123">
        <v>11</v>
      </c>
      <c r="AR93" s="118">
        <v>12</v>
      </c>
      <c r="AS93" s="118">
        <v>13</v>
      </c>
      <c r="AT93" s="118">
        <v>14</v>
      </c>
      <c r="AU93" s="118">
        <v>15</v>
      </c>
      <c r="AV93" s="118">
        <v>16</v>
      </c>
      <c r="AW93" s="118">
        <v>17</v>
      </c>
      <c r="AX93" s="118">
        <v>18</v>
      </c>
      <c r="AY93" s="118">
        <v>19</v>
      </c>
      <c r="AZ93" s="119">
        <v>20</v>
      </c>
    </row>
    <row r="94" spans="1:52" ht="13.5" thickBot="1">
      <c r="A94" s="493"/>
      <c r="B94" s="124"/>
      <c r="C94" s="125">
        <v>21</v>
      </c>
      <c r="D94" s="126">
        <v>22</v>
      </c>
      <c r="E94" s="118">
        <v>23</v>
      </c>
      <c r="F94" s="118">
        <v>24</v>
      </c>
      <c r="G94" s="118">
        <v>25</v>
      </c>
      <c r="H94" s="118">
        <v>26</v>
      </c>
      <c r="I94" s="118">
        <v>27</v>
      </c>
      <c r="J94" s="118">
        <v>28</v>
      </c>
      <c r="K94" s="118">
        <v>29</v>
      </c>
      <c r="L94" s="118">
        <v>30</v>
      </c>
      <c r="M94" s="113"/>
      <c r="N94" s="124"/>
      <c r="O94" s="125">
        <v>21</v>
      </c>
      <c r="P94" s="126">
        <v>22</v>
      </c>
      <c r="Q94" s="118">
        <v>23</v>
      </c>
      <c r="R94" s="118">
        <v>24</v>
      </c>
      <c r="S94" s="118">
        <v>25</v>
      </c>
      <c r="T94" s="118">
        <v>26</v>
      </c>
      <c r="U94" s="118">
        <v>27</v>
      </c>
      <c r="V94" s="118">
        <v>28</v>
      </c>
      <c r="W94" s="118">
        <v>29</v>
      </c>
      <c r="X94" s="119">
        <v>30</v>
      </c>
      <c r="Y94" s="120"/>
      <c r="Z94" s="121"/>
      <c r="AA94" s="122"/>
      <c r="AB94" s="113"/>
      <c r="AC94" s="493"/>
      <c r="AD94" s="124"/>
      <c r="AE94" s="125">
        <v>21</v>
      </c>
      <c r="AF94" s="126">
        <v>22</v>
      </c>
      <c r="AG94" s="118">
        <v>23</v>
      </c>
      <c r="AH94" s="118">
        <v>24</v>
      </c>
      <c r="AI94" s="118">
        <v>25</v>
      </c>
      <c r="AJ94" s="118">
        <v>26</v>
      </c>
      <c r="AK94" s="118">
        <v>27</v>
      </c>
      <c r="AL94" s="118">
        <v>28</v>
      </c>
      <c r="AM94" s="118">
        <v>29</v>
      </c>
      <c r="AN94" s="118">
        <v>30</v>
      </c>
      <c r="AO94" s="113"/>
      <c r="AP94" s="124"/>
      <c r="AQ94" s="125">
        <v>21</v>
      </c>
      <c r="AR94" s="126">
        <v>22</v>
      </c>
      <c r="AS94" s="118">
        <v>23</v>
      </c>
      <c r="AT94" s="118">
        <v>24</v>
      </c>
      <c r="AU94" s="118">
        <v>25</v>
      </c>
      <c r="AV94" s="118">
        <v>26</v>
      </c>
      <c r="AW94" s="118">
        <v>27</v>
      </c>
      <c r="AX94" s="118">
        <v>28</v>
      </c>
      <c r="AY94" s="118">
        <v>29</v>
      </c>
      <c r="AZ94" s="119">
        <v>30</v>
      </c>
    </row>
    <row r="95" spans="1:52" ht="3" customHeight="1">
      <c r="A95" s="127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5"/>
      <c r="Y95" s="113"/>
      <c r="Z95" s="106"/>
      <c r="AA95" s="107"/>
      <c r="AB95" s="113"/>
      <c r="AC95" s="127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5"/>
    </row>
    <row r="96" spans="1:52" ht="12.75">
      <c r="A96" s="491" t="s">
        <v>79</v>
      </c>
      <c r="B96" s="118">
        <v>0</v>
      </c>
      <c r="C96" s="118">
        <v>1</v>
      </c>
      <c r="D96" s="118">
        <v>2</v>
      </c>
      <c r="E96" s="118">
        <v>3</v>
      </c>
      <c r="F96" s="118">
        <v>4</v>
      </c>
      <c r="G96" s="118">
        <v>5</v>
      </c>
      <c r="H96" s="118">
        <v>6</v>
      </c>
      <c r="I96" s="118">
        <v>7</v>
      </c>
      <c r="J96" s="118">
        <v>8</v>
      </c>
      <c r="K96" s="118">
        <v>9</v>
      </c>
      <c r="L96" s="118">
        <v>10</v>
      </c>
      <c r="M96" s="113"/>
      <c r="N96" s="118">
        <v>0</v>
      </c>
      <c r="O96" s="118">
        <v>1</v>
      </c>
      <c r="P96" s="118">
        <v>2</v>
      </c>
      <c r="Q96" s="118">
        <v>3</v>
      </c>
      <c r="R96" s="118">
        <v>4</v>
      </c>
      <c r="S96" s="118">
        <v>5</v>
      </c>
      <c r="T96" s="118">
        <v>6</v>
      </c>
      <c r="U96" s="118">
        <v>7</v>
      </c>
      <c r="V96" s="118">
        <v>8</v>
      </c>
      <c r="W96" s="118">
        <v>9</v>
      </c>
      <c r="X96" s="119">
        <v>10</v>
      </c>
      <c r="Y96" s="120"/>
      <c r="Z96" s="121"/>
      <c r="AA96" s="122"/>
      <c r="AB96" s="113"/>
      <c r="AC96" s="491" t="s">
        <v>79</v>
      </c>
      <c r="AD96" s="118">
        <v>0</v>
      </c>
      <c r="AE96" s="118">
        <v>1</v>
      </c>
      <c r="AF96" s="118">
        <v>2</v>
      </c>
      <c r="AG96" s="118">
        <v>3</v>
      </c>
      <c r="AH96" s="118">
        <v>4</v>
      </c>
      <c r="AI96" s="118">
        <v>5</v>
      </c>
      <c r="AJ96" s="118">
        <v>6</v>
      </c>
      <c r="AK96" s="118">
        <v>7</v>
      </c>
      <c r="AL96" s="118">
        <v>8</v>
      </c>
      <c r="AM96" s="118">
        <v>9</v>
      </c>
      <c r="AN96" s="118">
        <v>10</v>
      </c>
      <c r="AO96" s="113"/>
      <c r="AP96" s="118">
        <v>0</v>
      </c>
      <c r="AQ96" s="118">
        <v>1</v>
      </c>
      <c r="AR96" s="118">
        <v>2</v>
      </c>
      <c r="AS96" s="118">
        <v>3</v>
      </c>
      <c r="AT96" s="118">
        <v>4</v>
      </c>
      <c r="AU96" s="118">
        <v>5</v>
      </c>
      <c r="AV96" s="118">
        <v>6</v>
      </c>
      <c r="AW96" s="118">
        <v>7</v>
      </c>
      <c r="AX96" s="118">
        <v>8</v>
      </c>
      <c r="AY96" s="118">
        <v>9</v>
      </c>
      <c r="AZ96" s="119">
        <v>10</v>
      </c>
    </row>
    <row r="97" spans="1:52" ht="13.5" thickBot="1">
      <c r="A97" s="492"/>
      <c r="B97" s="118"/>
      <c r="C97" s="123">
        <v>11</v>
      </c>
      <c r="D97" s="118">
        <v>12</v>
      </c>
      <c r="E97" s="118">
        <v>13</v>
      </c>
      <c r="F97" s="118">
        <v>14</v>
      </c>
      <c r="G97" s="118">
        <v>15</v>
      </c>
      <c r="H97" s="118">
        <v>16</v>
      </c>
      <c r="I97" s="118">
        <v>17</v>
      </c>
      <c r="J97" s="118">
        <v>18</v>
      </c>
      <c r="K97" s="118">
        <v>19</v>
      </c>
      <c r="L97" s="118">
        <v>20</v>
      </c>
      <c r="M97" s="113"/>
      <c r="N97" s="118"/>
      <c r="O97" s="123">
        <v>11</v>
      </c>
      <c r="P97" s="118">
        <v>12</v>
      </c>
      <c r="Q97" s="118">
        <v>13</v>
      </c>
      <c r="R97" s="118">
        <v>14</v>
      </c>
      <c r="S97" s="118">
        <v>15</v>
      </c>
      <c r="T97" s="118">
        <v>16</v>
      </c>
      <c r="U97" s="118">
        <v>17</v>
      </c>
      <c r="V97" s="118">
        <v>18</v>
      </c>
      <c r="W97" s="118">
        <v>19</v>
      </c>
      <c r="X97" s="119">
        <v>20</v>
      </c>
      <c r="Y97" s="120"/>
      <c r="Z97" s="121"/>
      <c r="AA97" s="122"/>
      <c r="AB97" s="113"/>
      <c r="AC97" s="492"/>
      <c r="AD97" s="118"/>
      <c r="AE97" s="123">
        <v>11</v>
      </c>
      <c r="AF97" s="118">
        <v>12</v>
      </c>
      <c r="AG97" s="118">
        <v>13</v>
      </c>
      <c r="AH97" s="118">
        <v>14</v>
      </c>
      <c r="AI97" s="118">
        <v>15</v>
      </c>
      <c r="AJ97" s="118">
        <v>16</v>
      </c>
      <c r="AK97" s="118">
        <v>17</v>
      </c>
      <c r="AL97" s="118">
        <v>18</v>
      </c>
      <c r="AM97" s="118">
        <v>19</v>
      </c>
      <c r="AN97" s="118">
        <v>20</v>
      </c>
      <c r="AO97" s="113"/>
      <c r="AP97" s="118"/>
      <c r="AQ97" s="123">
        <v>11</v>
      </c>
      <c r="AR97" s="118">
        <v>12</v>
      </c>
      <c r="AS97" s="118">
        <v>13</v>
      </c>
      <c r="AT97" s="118">
        <v>14</v>
      </c>
      <c r="AU97" s="118">
        <v>15</v>
      </c>
      <c r="AV97" s="118">
        <v>16</v>
      </c>
      <c r="AW97" s="118">
        <v>17</v>
      </c>
      <c r="AX97" s="118">
        <v>18</v>
      </c>
      <c r="AY97" s="118">
        <v>19</v>
      </c>
      <c r="AZ97" s="119">
        <v>20</v>
      </c>
    </row>
    <row r="98" spans="1:52" ht="13.5" thickBot="1">
      <c r="A98" s="493"/>
      <c r="B98" s="124"/>
      <c r="C98" s="125">
        <v>21</v>
      </c>
      <c r="D98" s="126">
        <v>22</v>
      </c>
      <c r="E98" s="118">
        <v>23</v>
      </c>
      <c r="F98" s="118">
        <v>24</v>
      </c>
      <c r="G98" s="118">
        <v>25</v>
      </c>
      <c r="H98" s="118">
        <v>26</v>
      </c>
      <c r="I98" s="118">
        <v>27</v>
      </c>
      <c r="J98" s="118">
        <v>28</v>
      </c>
      <c r="K98" s="118">
        <v>29</v>
      </c>
      <c r="L98" s="118">
        <v>30</v>
      </c>
      <c r="M98" s="113"/>
      <c r="N98" s="124"/>
      <c r="O98" s="125">
        <v>21</v>
      </c>
      <c r="P98" s="126">
        <v>22</v>
      </c>
      <c r="Q98" s="118">
        <v>23</v>
      </c>
      <c r="R98" s="118">
        <v>24</v>
      </c>
      <c r="S98" s="118">
        <v>25</v>
      </c>
      <c r="T98" s="118">
        <v>26</v>
      </c>
      <c r="U98" s="118">
        <v>27</v>
      </c>
      <c r="V98" s="118">
        <v>28</v>
      </c>
      <c r="W98" s="118">
        <v>29</v>
      </c>
      <c r="X98" s="119">
        <v>30</v>
      </c>
      <c r="Y98" s="120"/>
      <c r="Z98" s="121"/>
      <c r="AA98" s="122"/>
      <c r="AB98" s="113"/>
      <c r="AC98" s="493"/>
      <c r="AD98" s="124"/>
      <c r="AE98" s="125">
        <v>21</v>
      </c>
      <c r="AF98" s="126">
        <v>22</v>
      </c>
      <c r="AG98" s="118">
        <v>23</v>
      </c>
      <c r="AH98" s="118">
        <v>24</v>
      </c>
      <c r="AI98" s="118">
        <v>25</v>
      </c>
      <c r="AJ98" s="118">
        <v>26</v>
      </c>
      <c r="AK98" s="118">
        <v>27</v>
      </c>
      <c r="AL98" s="118">
        <v>28</v>
      </c>
      <c r="AM98" s="118">
        <v>29</v>
      </c>
      <c r="AN98" s="118">
        <v>30</v>
      </c>
      <c r="AO98" s="113"/>
      <c r="AP98" s="124"/>
      <c r="AQ98" s="125">
        <v>21</v>
      </c>
      <c r="AR98" s="126">
        <v>22</v>
      </c>
      <c r="AS98" s="118">
        <v>23</v>
      </c>
      <c r="AT98" s="118">
        <v>24</v>
      </c>
      <c r="AU98" s="118">
        <v>25</v>
      </c>
      <c r="AV98" s="118">
        <v>26</v>
      </c>
      <c r="AW98" s="118">
        <v>27</v>
      </c>
      <c r="AX98" s="118">
        <v>28</v>
      </c>
      <c r="AY98" s="118">
        <v>29</v>
      </c>
      <c r="AZ98" s="119">
        <v>30</v>
      </c>
    </row>
    <row r="99" spans="1:52" ht="12.75">
      <c r="A99" s="114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5"/>
      <c r="Y99" s="113"/>
      <c r="Z99" s="121"/>
      <c r="AA99" s="122"/>
      <c r="AB99" s="113"/>
      <c r="AC99" s="114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5"/>
    </row>
    <row r="100" spans="1:52" ht="12.75">
      <c r="A100" s="128" t="s">
        <v>80</v>
      </c>
      <c r="B100" s="113"/>
      <c r="C100" s="113"/>
      <c r="D100" s="113"/>
      <c r="E100" s="113"/>
      <c r="F100" s="113"/>
      <c r="G100" s="116"/>
      <c r="H100" s="116"/>
      <c r="I100" s="129" t="s">
        <v>26</v>
      </c>
      <c r="J100" s="116"/>
      <c r="K100" s="116"/>
      <c r="L100" s="113"/>
      <c r="M100" s="130" t="s">
        <v>81</v>
      </c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5"/>
      <c r="Y100" s="113"/>
      <c r="Z100" s="121"/>
      <c r="AA100" s="122"/>
      <c r="AB100" s="113"/>
      <c r="AC100" s="128" t="s">
        <v>80</v>
      </c>
      <c r="AD100" s="113"/>
      <c r="AE100" s="113"/>
      <c r="AF100" s="113"/>
      <c r="AG100" s="113"/>
      <c r="AH100" s="113"/>
      <c r="AI100" s="116"/>
      <c r="AJ100" s="116"/>
      <c r="AK100" s="129" t="s">
        <v>26</v>
      </c>
      <c r="AL100" s="116"/>
      <c r="AM100" s="116"/>
      <c r="AN100" s="113"/>
      <c r="AO100" s="130" t="s">
        <v>81</v>
      </c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5"/>
    </row>
    <row r="101" spans="1:52" ht="12.75">
      <c r="A101" s="114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5"/>
      <c r="Y101" s="113"/>
      <c r="Z101" s="121"/>
      <c r="AA101" s="122"/>
      <c r="AB101" s="113"/>
      <c r="AC101" s="114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5"/>
    </row>
    <row r="102" spans="1:52" ht="12.75">
      <c r="A102" s="128" t="s">
        <v>82</v>
      </c>
      <c r="B102" s="113"/>
      <c r="C102" s="113"/>
      <c r="D102" s="149" t="str">
        <f>Los!$B$31</f>
        <v>TJ Sokol Křemže "A"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5"/>
      <c r="Y102" s="113"/>
      <c r="Z102" s="121"/>
      <c r="AA102" s="122"/>
      <c r="AB102" s="113"/>
      <c r="AC102" s="128" t="s">
        <v>82</v>
      </c>
      <c r="AD102" s="113"/>
      <c r="AE102" s="113"/>
      <c r="AF102" s="149" t="str">
        <f>Los!$B$31</f>
        <v>TJ Sokol Křemže "A"</v>
      </c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5"/>
    </row>
    <row r="103" spans="1:52" ht="13.5" thickBot="1">
      <c r="A103" s="131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3"/>
      <c r="Y103" s="113"/>
      <c r="Z103" s="121"/>
      <c r="AA103" s="122"/>
      <c r="AB103" s="113"/>
      <c r="AC103" s="131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3"/>
    </row>
    <row r="104" spans="1:52" ht="8.25" customHeight="1">
      <c r="A104" s="134" t="s">
        <v>83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21"/>
      <c r="AA104" s="122"/>
      <c r="AB104" s="113"/>
      <c r="AC104" s="134" t="s">
        <v>83</v>
      </c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4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</row>
  </sheetData>
  <sheetProtection/>
  <mergeCells count="24"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  <mergeCell ref="A34:A36"/>
    <mergeCell ref="AC34:AC36"/>
    <mergeCell ref="A7:A9"/>
    <mergeCell ref="AC7:AC9"/>
    <mergeCell ref="A11:A13"/>
    <mergeCell ref="AC11:AC13"/>
    <mergeCell ref="A15:A17"/>
    <mergeCell ref="AC15:AC17"/>
    <mergeCell ref="A88:A90"/>
    <mergeCell ref="AC88:AC90"/>
    <mergeCell ref="A92:A94"/>
    <mergeCell ref="AC92:AC94"/>
    <mergeCell ref="A96:A98"/>
    <mergeCell ref="AC96:AC98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BB17" sqref="BB17"/>
    </sheetView>
  </sheetViews>
  <sheetFormatPr defaultColWidth="9.00390625" defaultRowHeight="12.75"/>
  <cols>
    <col min="1" max="1" width="6.875" style="105" customWidth="1"/>
    <col min="2" max="12" width="2.75390625" style="105" customWidth="1"/>
    <col min="13" max="13" width="4.375" style="105" customWidth="1"/>
    <col min="14" max="24" width="2.75390625" style="105" customWidth="1"/>
    <col min="25" max="28" width="4.75390625" style="105" customWidth="1"/>
    <col min="29" max="29" width="6.875" style="105" customWidth="1"/>
    <col min="30" max="40" width="2.75390625" style="105" customWidth="1"/>
    <col min="41" max="41" width="4.375" style="105" customWidth="1"/>
    <col min="42" max="52" width="2.75390625" style="105" customWidth="1"/>
    <col min="53" max="16384" width="9.125" style="105" customWidth="1"/>
  </cols>
  <sheetData>
    <row r="2" spans="1:47" ht="13.5" thickBot="1">
      <c r="A2" s="105" t="str">
        <f>Los!B39</f>
        <v>II. LIGA JIŽNÍ ČECHY</v>
      </c>
      <c r="D2" s="105" t="str">
        <f>Los!C39</f>
        <v>3. Kolo</v>
      </c>
      <c r="S2" s="105" t="str">
        <f>Los!B40</f>
        <v>smíšená čtyřhra</v>
      </c>
      <c r="V2" s="148"/>
      <c r="W2" s="148"/>
      <c r="Z2" s="106"/>
      <c r="AA2" s="107"/>
      <c r="AC2" s="105" t="str">
        <f>A2</f>
        <v>II. LIGA JIŽNÍ ČECHY</v>
      </c>
      <c r="AF2" s="105" t="str">
        <f>D2</f>
        <v>3. Kolo</v>
      </c>
      <c r="AU2" s="105" t="str">
        <f>Los!B41</f>
        <v>2. čtyřhra mužů</v>
      </c>
    </row>
    <row r="3" spans="1:52" ht="22.5" customHeight="1">
      <c r="A3" s="150" t="s">
        <v>49</v>
      </c>
      <c r="B3" s="108" t="s">
        <v>84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 t="s">
        <v>75</v>
      </c>
      <c r="S3" s="109"/>
      <c r="T3" s="109"/>
      <c r="U3" s="111"/>
      <c r="V3" s="111"/>
      <c r="W3" s="111"/>
      <c r="X3" s="112"/>
      <c r="Y3" s="113"/>
      <c r="Z3" s="106"/>
      <c r="AA3" s="107"/>
      <c r="AB3" s="113"/>
      <c r="AC3" s="150" t="str">
        <f>A3</f>
        <v>5-1</v>
      </c>
      <c r="AD3" s="108" t="s">
        <v>85</v>
      </c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10" t="s">
        <v>75</v>
      </c>
      <c r="AU3" s="109"/>
      <c r="AV3" s="109"/>
      <c r="AW3" s="111"/>
      <c r="AX3" s="111"/>
      <c r="AY3" s="111"/>
      <c r="AZ3" s="112"/>
    </row>
    <row r="4" spans="1:52" ht="12.75">
      <c r="A4" s="152" t="s">
        <v>94</v>
      </c>
      <c r="B4" s="113"/>
      <c r="C4" s="113" t="str">
        <f>'1-5'!C3</f>
        <v>SK Badminton Tábor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 t="str">
        <f>'1-5'!C4</f>
        <v>TJ Sokol Vodňany</v>
      </c>
      <c r="O4" s="113"/>
      <c r="P4" s="113"/>
      <c r="Q4" s="113"/>
      <c r="R4" s="113"/>
      <c r="S4" s="113"/>
      <c r="T4" s="113"/>
      <c r="U4" s="113"/>
      <c r="V4" s="113"/>
      <c r="W4" s="113"/>
      <c r="X4" s="115"/>
      <c r="Y4" s="113"/>
      <c r="Z4" s="106"/>
      <c r="AA4" s="107"/>
      <c r="AB4" s="113"/>
      <c r="AC4" s="152" t="str">
        <f>A4</f>
        <v>V. kolo</v>
      </c>
      <c r="AD4" s="113"/>
      <c r="AE4" s="113" t="str">
        <f>C4</f>
        <v>SK Badminton Tábor</v>
      </c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 t="str">
        <f>N4</f>
        <v>TJ Sokol Vodňany</v>
      </c>
      <c r="AQ4" s="113"/>
      <c r="AR4" s="113"/>
      <c r="AS4" s="113"/>
      <c r="AT4" s="113"/>
      <c r="AU4" s="113"/>
      <c r="AV4" s="113"/>
      <c r="AW4" s="113"/>
      <c r="AX4" s="113"/>
      <c r="AY4" s="113"/>
      <c r="AZ4" s="115"/>
    </row>
    <row r="5" spans="1:52" ht="15.75">
      <c r="A5" s="147" t="s">
        <v>76</v>
      </c>
      <c r="B5" s="153" t="str">
        <f>'1-5'!B8</f>
        <v>Kadeřávek David, Kočová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 t="s">
        <v>26</v>
      </c>
      <c r="N5" s="153" t="str">
        <f>'1-5'!C8</f>
        <v>Bouberlová, Vojta</v>
      </c>
      <c r="O5" s="116"/>
      <c r="P5" s="116"/>
      <c r="Q5" s="116"/>
      <c r="R5" s="116"/>
      <c r="S5" s="116"/>
      <c r="T5" s="116"/>
      <c r="U5" s="116"/>
      <c r="V5" s="116"/>
      <c r="W5" s="116"/>
      <c r="X5" s="115"/>
      <c r="Y5" s="113"/>
      <c r="Z5" s="106"/>
      <c r="AA5" s="107"/>
      <c r="AB5" s="113"/>
      <c r="AC5" s="147" t="s">
        <v>76</v>
      </c>
      <c r="AD5" s="154" t="str">
        <f>'1-5'!B9</f>
        <v>Maršík , Kadeřávek Libor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6" t="s">
        <v>26</v>
      </c>
      <c r="AP5" s="154" t="str">
        <f>'1-5'!C9</f>
        <v>Vojta, Plachta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5"/>
    </row>
    <row r="6" spans="1:52" ht="12.75">
      <c r="A6" s="114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5"/>
      <c r="Y6" s="113"/>
      <c r="Z6" s="106"/>
      <c r="AA6" s="107"/>
      <c r="AB6" s="113"/>
      <c r="AC6" s="114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5"/>
    </row>
    <row r="7" spans="1:52" ht="12.75">
      <c r="A7" s="491" t="s">
        <v>77</v>
      </c>
      <c r="B7" s="118">
        <v>0</v>
      </c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  <c r="I7" s="118">
        <v>7</v>
      </c>
      <c r="J7" s="118">
        <v>8</v>
      </c>
      <c r="K7" s="118">
        <v>9</v>
      </c>
      <c r="L7" s="118">
        <v>10</v>
      </c>
      <c r="M7" s="113"/>
      <c r="N7" s="118">
        <v>0</v>
      </c>
      <c r="O7" s="118">
        <v>1</v>
      </c>
      <c r="P7" s="118">
        <v>2</v>
      </c>
      <c r="Q7" s="118">
        <v>3</v>
      </c>
      <c r="R7" s="118">
        <v>4</v>
      </c>
      <c r="S7" s="118">
        <v>5</v>
      </c>
      <c r="T7" s="118">
        <v>6</v>
      </c>
      <c r="U7" s="118">
        <v>7</v>
      </c>
      <c r="V7" s="118">
        <v>8</v>
      </c>
      <c r="W7" s="118">
        <v>9</v>
      </c>
      <c r="X7" s="119">
        <v>10</v>
      </c>
      <c r="Y7" s="120"/>
      <c r="Z7" s="121"/>
      <c r="AA7" s="122"/>
      <c r="AB7" s="113"/>
      <c r="AC7" s="491" t="s">
        <v>77</v>
      </c>
      <c r="AD7" s="118">
        <v>0</v>
      </c>
      <c r="AE7" s="118">
        <v>1</v>
      </c>
      <c r="AF7" s="118">
        <v>2</v>
      </c>
      <c r="AG7" s="118">
        <v>3</v>
      </c>
      <c r="AH7" s="118">
        <v>4</v>
      </c>
      <c r="AI7" s="118">
        <v>5</v>
      </c>
      <c r="AJ7" s="118">
        <v>6</v>
      </c>
      <c r="AK7" s="118">
        <v>7</v>
      </c>
      <c r="AL7" s="118">
        <v>8</v>
      </c>
      <c r="AM7" s="118">
        <v>9</v>
      </c>
      <c r="AN7" s="118">
        <v>10</v>
      </c>
      <c r="AO7" s="113"/>
      <c r="AP7" s="118">
        <v>0</v>
      </c>
      <c r="AQ7" s="118">
        <v>1</v>
      </c>
      <c r="AR7" s="118">
        <v>2</v>
      </c>
      <c r="AS7" s="118">
        <v>3</v>
      </c>
      <c r="AT7" s="118">
        <v>4</v>
      </c>
      <c r="AU7" s="118">
        <v>5</v>
      </c>
      <c r="AV7" s="118">
        <v>6</v>
      </c>
      <c r="AW7" s="118">
        <v>7</v>
      </c>
      <c r="AX7" s="118">
        <v>8</v>
      </c>
      <c r="AY7" s="118">
        <v>9</v>
      </c>
      <c r="AZ7" s="119">
        <v>10</v>
      </c>
    </row>
    <row r="8" spans="1:52" ht="13.5" thickBot="1">
      <c r="A8" s="492"/>
      <c r="B8" s="118"/>
      <c r="C8" s="123">
        <v>11</v>
      </c>
      <c r="D8" s="118">
        <v>12</v>
      </c>
      <c r="E8" s="118">
        <v>13</v>
      </c>
      <c r="F8" s="118">
        <v>14</v>
      </c>
      <c r="G8" s="118">
        <v>15</v>
      </c>
      <c r="H8" s="118">
        <v>16</v>
      </c>
      <c r="I8" s="118">
        <v>17</v>
      </c>
      <c r="J8" s="118">
        <v>18</v>
      </c>
      <c r="K8" s="118">
        <v>19</v>
      </c>
      <c r="L8" s="118">
        <v>20</v>
      </c>
      <c r="M8" s="113"/>
      <c r="N8" s="118"/>
      <c r="O8" s="123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9">
        <v>20</v>
      </c>
      <c r="Y8" s="120"/>
      <c r="Z8" s="121"/>
      <c r="AA8" s="122"/>
      <c r="AB8" s="113"/>
      <c r="AC8" s="492"/>
      <c r="AD8" s="118"/>
      <c r="AE8" s="123">
        <v>11</v>
      </c>
      <c r="AF8" s="118">
        <v>12</v>
      </c>
      <c r="AG8" s="118">
        <v>13</v>
      </c>
      <c r="AH8" s="118">
        <v>14</v>
      </c>
      <c r="AI8" s="118">
        <v>15</v>
      </c>
      <c r="AJ8" s="118">
        <v>16</v>
      </c>
      <c r="AK8" s="118">
        <v>17</v>
      </c>
      <c r="AL8" s="118">
        <v>18</v>
      </c>
      <c r="AM8" s="118">
        <v>19</v>
      </c>
      <c r="AN8" s="118">
        <v>20</v>
      </c>
      <c r="AO8" s="113"/>
      <c r="AP8" s="118"/>
      <c r="AQ8" s="123">
        <v>11</v>
      </c>
      <c r="AR8" s="118">
        <v>12</v>
      </c>
      <c r="AS8" s="118">
        <v>13</v>
      </c>
      <c r="AT8" s="118">
        <v>14</v>
      </c>
      <c r="AU8" s="118">
        <v>15</v>
      </c>
      <c r="AV8" s="118">
        <v>16</v>
      </c>
      <c r="AW8" s="118">
        <v>17</v>
      </c>
      <c r="AX8" s="118">
        <v>18</v>
      </c>
      <c r="AY8" s="118">
        <v>19</v>
      </c>
      <c r="AZ8" s="119">
        <v>20</v>
      </c>
    </row>
    <row r="9" spans="1:52" ht="13.5" thickBot="1">
      <c r="A9" s="493"/>
      <c r="B9" s="124"/>
      <c r="C9" s="125">
        <v>21</v>
      </c>
      <c r="D9" s="126">
        <v>22</v>
      </c>
      <c r="E9" s="118">
        <v>23</v>
      </c>
      <c r="F9" s="118">
        <v>24</v>
      </c>
      <c r="G9" s="118">
        <v>25</v>
      </c>
      <c r="H9" s="118">
        <v>26</v>
      </c>
      <c r="I9" s="118">
        <v>27</v>
      </c>
      <c r="J9" s="118">
        <v>28</v>
      </c>
      <c r="K9" s="118">
        <v>29</v>
      </c>
      <c r="L9" s="118">
        <v>30</v>
      </c>
      <c r="M9" s="113"/>
      <c r="N9" s="124"/>
      <c r="O9" s="125">
        <v>21</v>
      </c>
      <c r="P9" s="126">
        <v>22</v>
      </c>
      <c r="Q9" s="118">
        <v>23</v>
      </c>
      <c r="R9" s="118">
        <v>24</v>
      </c>
      <c r="S9" s="118">
        <v>25</v>
      </c>
      <c r="T9" s="118">
        <v>26</v>
      </c>
      <c r="U9" s="118">
        <v>27</v>
      </c>
      <c r="V9" s="118">
        <v>28</v>
      </c>
      <c r="W9" s="118">
        <v>29</v>
      </c>
      <c r="X9" s="119">
        <v>30</v>
      </c>
      <c r="Y9" s="120"/>
      <c r="Z9" s="121"/>
      <c r="AA9" s="122"/>
      <c r="AB9" s="113"/>
      <c r="AC9" s="493"/>
      <c r="AD9" s="124"/>
      <c r="AE9" s="125">
        <v>21</v>
      </c>
      <c r="AF9" s="126">
        <v>22</v>
      </c>
      <c r="AG9" s="118">
        <v>23</v>
      </c>
      <c r="AH9" s="118">
        <v>24</v>
      </c>
      <c r="AI9" s="118">
        <v>25</v>
      </c>
      <c r="AJ9" s="118">
        <v>26</v>
      </c>
      <c r="AK9" s="118">
        <v>27</v>
      </c>
      <c r="AL9" s="118">
        <v>28</v>
      </c>
      <c r="AM9" s="118">
        <v>29</v>
      </c>
      <c r="AN9" s="118">
        <v>30</v>
      </c>
      <c r="AO9" s="113"/>
      <c r="AP9" s="124"/>
      <c r="AQ9" s="125">
        <v>21</v>
      </c>
      <c r="AR9" s="126">
        <v>22</v>
      </c>
      <c r="AS9" s="118">
        <v>23</v>
      </c>
      <c r="AT9" s="118">
        <v>24</v>
      </c>
      <c r="AU9" s="118">
        <v>25</v>
      </c>
      <c r="AV9" s="118">
        <v>26</v>
      </c>
      <c r="AW9" s="118">
        <v>27</v>
      </c>
      <c r="AX9" s="118">
        <v>28</v>
      </c>
      <c r="AY9" s="118">
        <v>29</v>
      </c>
      <c r="AZ9" s="119">
        <v>30</v>
      </c>
    </row>
    <row r="10" spans="1:52" ht="3" customHeight="1">
      <c r="A10" s="127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5"/>
      <c r="Y10" s="113"/>
      <c r="Z10" s="106"/>
      <c r="AA10" s="107"/>
      <c r="AB10" s="113"/>
      <c r="AC10" s="127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5"/>
    </row>
    <row r="11" spans="1:52" ht="12.75">
      <c r="A11" s="491" t="s">
        <v>78</v>
      </c>
      <c r="B11" s="118">
        <v>0</v>
      </c>
      <c r="C11" s="118">
        <v>1</v>
      </c>
      <c r="D11" s="118">
        <v>2</v>
      </c>
      <c r="E11" s="118">
        <v>3</v>
      </c>
      <c r="F11" s="118">
        <v>4</v>
      </c>
      <c r="G11" s="118">
        <v>5</v>
      </c>
      <c r="H11" s="118">
        <v>6</v>
      </c>
      <c r="I11" s="118">
        <v>7</v>
      </c>
      <c r="J11" s="118">
        <v>8</v>
      </c>
      <c r="K11" s="118">
        <v>9</v>
      </c>
      <c r="L11" s="118">
        <v>10</v>
      </c>
      <c r="M11" s="113"/>
      <c r="N11" s="118">
        <v>0</v>
      </c>
      <c r="O11" s="118">
        <v>1</v>
      </c>
      <c r="P11" s="118">
        <v>2</v>
      </c>
      <c r="Q11" s="118">
        <v>3</v>
      </c>
      <c r="R11" s="118">
        <v>4</v>
      </c>
      <c r="S11" s="118">
        <v>5</v>
      </c>
      <c r="T11" s="118">
        <v>6</v>
      </c>
      <c r="U11" s="118">
        <v>7</v>
      </c>
      <c r="V11" s="118">
        <v>8</v>
      </c>
      <c r="W11" s="118">
        <v>9</v>
      </c>
      <c r="X11" s="119">
        <v>10</v>
      </c>
      <c r="Y11" s="120"/>
      <c r="Z11" s="121"/>
      <c r="AA11" s="122"/>
      <c r="AB11" s="113"/>
      <c r="AC11" s="491" t="s">
        <v>78</v>
      </c>
      <c r="AD11" s="118">
        <v>0</v>
      </c>
      <c r="AE11" s="118">
        <v>1</v>
      </c>
      <c r="AF11" s="118">
        <v>2</v>
      </c>
      <c r="AG11" s="118">
        <v>3</v>
      </c>
      <c r="AH11" s="118">
        <v>4</v>
      </c>
      <c r="AI11" s="118">
        <v>5</v>
      </c>
      <c r="AJ11" s="118">
        <v>6</v>
      </c>
      <c r="AK11" s="118">
        <v>7</v>
      </c>
      <c r="AL11" s="118">
        <v>8</v>
      </c>
      <c r="AM11" s="118">
        <v>9</v>
      </c>
      <c r="AN11" s="118">
        <v>10</v>
      </c>
      <c r="AO11" s="113"/>
      <c r="AP11" s="118">
        <v>0</v>
      </c>
      <c r="AQ11" s="118">
        <v>1</v>
      </c>
      <c r="AR11" s="118">
        <v>2</v>
      </c>
      <c r="AS11" s="118">
        <v>3</v>
      </c>
      <c r="AT11" s="118">
        <v>4</v>
      </c>
      <c r="AU11" s="118">
        <v>5</v>
      </c>
      <c r="AV11" s="118">
        <v>6</v>
      </c>
      <c r="AW11" s="118">
        <v>7</v>
      </c>
      <c r="AX11" s="118">
        <v>8</v>
      </c>
      <c r="AY11" s="118">
        <v>9</v>
      </c>
      <c r="AZ11" s="119">
        <v>10</v>
      </c>
    </row>
    <row r="12" spans="1:52" ht="13.5" thickBot="1">
      <c r="A12" s="492"/>
      <c r="B12" s="118"/>
      <c r="C12" s="123">
        <v>11</v>
      </c>
      <c r="D12" s="118">
        <v>12</v>
      </c>
      <c r="E12" s="118">
        <v>13</v>
      </c>
      <c r="F12" s="118">
        <v>14</v>
      </c>
      <c r="G12" s="118">
        <v>15</v>
      </c>
      <c r="H12" s="118">
        <v>16</v>
      </c>
      <c r="I12" s="118">
        <v>17</v>
      </c>
      <c r="J12" s="118">
        <v>18</v>
      </c>
      <c r="K12" s="118">
        <v>19</v>
      </c>
      <c r="L12" s="118">
        <v>20</v>
      </c>
      <c r="M12" s="113"/>
      <c r="N12" s="118"/>
      <c r="O12" s="123">
        <v>11</v>
      </c>
      <c r="P12" s="118">
        <v>12</v>
      </c>
      <c r="Q12" s="118">
        <v>13</v>
      </c>
      <c r="R12" s="118">
        <v>14</v>
      </c>
      <c r="S12" s="118">
        <v>15</v>
      </c>
      <c r="T12" s="118">
        <v>16</v>
      </c>
      <c r="U12" s="118">
        <v>17</v>
      </c>
      <c r="V12" s="118">
        <v>18</v>
      </c>
      <c r="W12" s="118">
        <v>19</v>
      </c>
      <c r="X12" s="119">
        <v>20</v>
      </c>
      <c r="Y12" s="120"/>
      <c r="Z12" s="121"/>
      <c r="AA12" s="122"/>
      <c r="AB12" s="113"/>
      <c r="AC12" s="492"/>
      <c r="AD12" s="118"/>
      <c r="AE12" s="123">
        <v>11</v>
      </c>
      <c r="AF12" s="118">
        <v>12</v>
      </c>
      <c r="AG12" s="118">
        <v>13</v>
      </c>
      <c r="AH12" s="118">
        <v>14</v>
      </c>
      <c r="AI12" s="118">
        <v>15</v>
      </c>
      <c r="AJ12" s="118">
        <v>16</v>
      </c>
      <c r="AK12" s="118">
        <v>17</v>
      </c>
      <c r="AL12" s="118">
        <v>18</v>
      </c>
      <c r="AM12" s="118">
        <v>19</v>
      </c>
      <c r="AN12" s="118">
        <v>20</v>
      </c>
      <c r="AO12" s="113"/>
      <c r="AP12" s="118"/>
      <c r="AQ12" s="123">
        <v>11</v>
      </c>
      <c r="AR12" s="118">
        <v>12</v>
      </c>
      <c r="AS12" s="118">
        <v>13</v>
      </c>
      <c r="AT12" s="118">
        <v>14</v>
      </c>
      <c r="AU12" s="118">
        <v>15</v>
      </c>
      <c r="AV12" s="118">
        <v>16</v>
      </c>
      <c r="AW12" s="118">
        <v>17</v>
      </c>
      <c r="AX12" s="118">
        <v>18</v>
      </c>
      <c r="AY12" s="118">
        <v>19</v>
      </c>
      <c r="AZ12" s="119">
        <v>20</v>
      </c>
    </row>
    <row r="13" spans="1:52" ht="13.5" thickBot="1">
      <c r="A13" s="493"/>
      <c r="B13" s="124"/>
      <c r="C13" s="125">
        <v>21</v>
      </c>
      <c r="D13" s="126">
        <v>22</v>
      </c>
      <c r="E13" s="118">
        <v>23</v>
      </c>
      <c r="F13" s="118">
        <v>24</v>
      </c>
      <c r="G13" s="118">
        <v>25</v>
      </c>
      <c r="H13" s="118">
        <v>26</v>
      </c>
      <c r="I13" s="118">
        <v>27</v>
      </c>
      <c r="J13" s="118">
        <v>28</v>
      </c>
      <c r="K13" s="118">
        <v>29</v>
      </c>
      <c r="L13" s="118">
        <v>30</v>
      </c>
      <c r="M13" s="113"/>
      <c r="N13" s="124"/>
      <c r="O13" s="125">
        <v>21</v>
      </c>
      <c r="P13" s="126">
        <v>22</v>
      </c>
      <c r="Q13" s="118">
        <v>23</v>
      </c>
      <c r="R13" s="118">
        <v>24</v>
      </c>
      <c r="S13" s="118">
        <v>25</v>
      </c>
      <c r="T13" s="118">
        <v>26</v>
      </c>
      <c r="U13" s="118">
        <v>27</v>
      </c>
      <c r="V13" s="118">
        <v>28</v>
      </c>
      <c r="W13" s="118">
        <v>29</v>
      </c>
      <c r="X13" s="119">
        <v>30</v>
      </c>
      <c r="Y13" s="120"/>
      <c r="Z13" s="121"/>
      <c r="AA13" s="122"/>
      <c r="AB13" s="113"/>
      <c r="AC13" s="493"/>
      <c r="AD13" s="124"/>
      <c r="AE13" s="125">
        <v>21</v>
      </c>
      <c r="AF13" s="126">
        <v>22</v>
      </c>
      <c r="AG13" s="118">
        <v>23</v>
      </c>
      <c r="AH13" s="118">
        <v>24</v>
      </c>
      <c r="AI13" s="118">
        <v>25</v>
      </c>
      <c r="AJ13" s="118">
        <v>26</v>
      </c>
      <c r="AK13" s="118">
        <v>27</v>
      </c>
      <c r="AL13" s="118">
        <v>28</v>
      </c>
      <c r="AM13" s="118">
        <v>29</v>
      </c>
      <c r="AN13" s="118">
        <v>30</v>
      </c>
      <c r="AO13" s="113"/>
      <c r="AP13" s="124"/>
      <c r="AQ13" s="125">
        <v>21</v>
      </c>
      <c r="AR13" s="126">
        <v>22</v>
      </c>
      <c r="AS13" s="118">
        <v>23</v>
      </c>
      <c r="AT13" s="118">
        <v>24</v>
      </c>
      <c r="AU13" s="118">
        <v>25</v>
      </c>
      <c r="AV13" s="118">
        <v>26</v>
      </c>
      <c r="AW13" s="118">
        <v>27</v>
      </c>
      <c r="AX13" s="118">
        <v>28</v>
      </c>
      <c r="AY13" s="118">
        <v>29</v>
      </c>
      <c r="AZ13" s="119">
        <v>30</v>
      </c>
    </row>
    <row r="14" spans="1:52" ht="3" customHeight="1">
      <c r="A14" s="127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5"/>
      <c r="Y14" s="113"/>
      <c r="Z14" s="106"/>
      <c r="AA14" s="107"/>
      <c r="AB14" s="113"/>
      <c r="AC14" s="127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5"/>
    </row>
    <row r="15" spans="1:52" ht="12.75">
      <c r="A15" s="491" t="s">
        <v>79</v>
      </c>
      <c r="B15" s="118">
        <v>0</v>
      </c>
      <c r="C15" s="118">
        <v>1</v>
      </c>
      <c r="D15" s="118">
        <v>2</v>
      </c>
      <c r="E15" s="118">
        <v>3</v>
      </c>
      <c r="F15" s="118">
        <v>4</v>
      </c>
      <c r="G15" s="118">
        <v>5</v>
      </c>
      <c r="H15" s="118">
        <v>6</v>
      </c>
      <c r="I15" s="118">
        <v>7</v>
      </c>
      <c r="J15" s="118">
        <v>8</v>
      </c>
      <c r="K15" s="118">
        <v>9</v>
      </c>
      <c r="L15" s="118">
        <v>10</v>
      </c>
      <c r="M15" s="113"/>
      <c r="N15" s="118">
        <v>0</v>
      </c>
      <c r="O15" s="118">
        <v>1</v>
      </c>
      <c r="P15" s="118">
        <v>2</v>
      </c>
      <c r="Q15" s="118">
        <v>3</v>
      </c>
      <c r="R15" s="118">
        <v>4</v>
      </c>
      <c r="S15" s="118">
        <v>5</v>
      </c>
      <c r="T15" s="118">
        <v>6</v>
      </c>
      <c r="U15" s="118">
        <v>7</v>
      </c>
      <c r="V15" s="118">
        <v>8</v>
      </c>
      <c r="W15" s="118">
        <v>9</v>
      </c>
      <c r="X15" s="119">
        <v>10</v>
      </c>
      <c r="Y15" s="120"/>
      <c r="Z15" s="121"/>
      <c r="AA15" s="122"/>
      <c r="AB15" s="113"/>
      <c r="AC15" s="491" t="s">
        <v>79</v>
      </c>
      <c r="AD15" s="118">
        <v>0</v>
      </c>
      <c r="AE15" s="118">
        <v>1</v>
      </c>
      <c r="AF15" s="118">
        <v>2</v>
      </c>
      <c r="AG15" s="118">
        <v>3</v>
      </c>
      <c r="AH15" s="118">
        <v>4</v>
      </c>
      <c r="AI15" s="118">
        <v>5</v>
      </c>
      <c r="AJ15" s="118">
        <v>6</v>
      </c>
      <c r="AK15" s="118">
        <v>7</v>
      </c>
      <c r="AL15" s="118">
        <v>8</v>
      </c>
      <c r="AM15" s="118">
        <v>9</v>
      </c>
      <c r="AN15" s="118">
        <v>10</v>
      </c>
      <c r="AO15" s="113"/>
      <c r="AP15" s="118">
        <v>0</v>
      </c>
      <c r="AQ15" s="118">
        <v>1</v>
      </c>
      <c r="AR15" s="118">
        <v>2</v>
      </c>
      <c r="AS15" s="118">
        <v>3</v>
      </c>
      <c r="AT15" s="118">
        <v>4</v>
      </c>
      <c r="AU15" s="118">
        <v>5</v>
      </c>
      <c r="AV15" s="118">
        <v>6</v>
      </c>
      <c r="AW15" s="118">
        <v>7</v>
      </c>
      <c r="AX15" s="118">
        <v>8</v>
      </c>
      <c r="AY15" s="118">
        <v>9</v>
      </c>
      <c r="AZ15" s="119">
        <v>10</v>
      </c>
    </row>
    <row r="16" spans="1:52" ht="13.5" thickBot="1">
      <c r="A16" s="492"/>
      <c r="B16" s="118"/>
      <c r="C16" s="123">
        <v>11</v>
      </c>
      <c r="D16" s="118">
        <v>12</v>
      </c>
      <c r="E16" s="118">
        <v>13</v>
      </c>
      <c r="F16" s="118">
        <v>14</v>
      </c>
      <c r="G16" s="118">
        <v>15</v>
      </c>
      <c r="H16" s="118">
        <v>16</v>
      </c>
      <c r="I16" s="118">
        <v>17</v>
      </c>
      <c r="J16" s="118">
        <v>18</v>
      </c>
      <c r="K16" s="118">
        <v>19</v>
      </c>
      <c r="L16" s="118">
        <v>20</v>
      </c>
      <c r="M16" s="113"/>
      <c r="N16" s="118"/>
      <c r="O16" s="123">
        <v>11</v>
      </c>
      <c r="P16" s="118">
        <v>12</v>
      </c>
      <c r="Q16" s="118">
        <v>13</v>
      </c>
      <c r="R16" s="118">
        <v>14</v>
      </c>
      <c r="S16" s="118">
        <v>15</v>
      </c>
      <c r="T16" s="118">
        <v>16</v>
      </c>
      <c r="U16" s="118">
        <v>17</v>
      </c>
      <c r="V16" s="118">
        <v>18</v>
      </c>
      <c r="W16" s="118">
        <v>19</v>
      </c>
      <c r="X16" s="119">
        <v>20</v>
      </c>
      <c r="Y16" s="120"/>
      <c r="Z16" s="121"/>
      <c r="AA16" s="122"/>
      <c r="AB16" s="113"/>
      <c r="AC16" s="492"/>
      <c r="AD16" s="118"/>
      <c r="AE16" s="123">
        <v>11</v>
      </c>
      <c r="AF16" s="118">
        <v>12</v>
      </c>
      <c r="AG16" s="118">
        <v>13</v>
      </c>
      <c r="AH16" s="118">
        <v>14</v>
      </c>
      <c r="AI16" s="118">
        <v>15</v>
      </c>
      <c r="AJ16" s="118">
        <v>16</v>
      </c>
      <c r="AK16" s="118">
        <v>17</v>
      </c>
      <c r="AL16" s="118">
        <v>18</v>
      </c>
      <c r="AM16" s="118">
        <v>19</v>
      </c>
      <c r="AN16" s="118">
        <v>20</v>
      </c>
      <c r="AO16" s="113"/>
      <c r="AP16" s="118"/>
      <c r="AQ16" s="123">
        <v>11</v>
      </c>
      <c r="AR16" s="118">
        <v>12</v>
      </c>
      <c r="AS16" s="118">
        <v>13</v>
      </c>
      <c r="AT16" s="118">
        <v>14</v>
      </c>
      <c r="AU16" s="118">
        <v>15</v>
      </c>
      <c r="AV16" s="118">
        <v>16</v>
      </c>
      <c r="AW16" s="118">
        <v>17</v>
      </c>
      <c r="AX16" s="118">
        <v>18</v>
      </c>
      <c r="AY16" s="118">
        <v>19</v>
      </c>
      <c r="AZ16" s="119">
        <v>20</v>
      </c>
    </row>
    <row r="17" spans="1:52" ht="13.5" thickBot="1">
      <c r="A17" s="493"/>
      <c r="B17" s="124"/>
      <c r="C17" s="125">
        <v>21</v>
      </c>
      <c r="D17" s="126">
        <v>22</v>
      </c>
      <c r="E17" s="118">
        <v>23</v>
      </c>
      <c r="F17" s="118">
        <v>24</v>
      </c>
      <c r="G17" s="118">
        <v>25</v>
      </c>
      <c r="H17" s="118">
        <v>26</v>
      </c>
      <c r="I17" s="118">
        <v>27</v>
      </c>
      <c r="J17" s="118">
        <v>28</v>
      </c>
      <c r="K17" s="118">
        <v>29</v>
      </c>
      <c r="L17" s="118">
        <v>30</v>
      </c>
      <c r="M17" s="113"/>
      <c r="N17" s="124"/>
      <c r="O17" s="125">
        <v>21</v>
      </c>
      <c r="P17" s="126">
        <v>22</v>
      </c>
      <c r="Q17" s="118">
        <v>23</v>
      </c>
      <c r="R17" s="118">
        <v>24</v>
      </c>
      <c r="S17" s="118">
        <v>25</v>
      </c>
      <c r="T17" s="118">
        <v>26</v>
      </c>
      <c r="U17" s="118">
        <v>27</v>
      </c>
      <c r="V17" s="118">
        <v>28</v>
      </c>
      <c r="W17" s="118">
        <v>29</v>
      </c>
      <c r="X17" s="119">
        <v>30</v>
      </c>
      <c r="Y17" s="120"/>
      <c r="Z17" s="121"/>
      <c r="AA17" s="122"/>
      <c r="AB17" s="113"/>
      <c r="AC17" s="493"/>
      <c r="AD17" s="124"/>
      <c r="AE17" s="125">
        <v>21</v>
      </c>
      <c r="AF17" s="126">
        <v>22</v>
      </c>
      <c r="AG17" s="118">
        <v>23</v>
      </c>
      <c r="AH17" s="118">
        <v>24</v>
      </c>
      <c r="AI17" s="118">
        <v>25</v>
      </c>
      <c r="AJ17" s="118">
        <v>26</v>
      </c>
      <c r="AK17" s="118">
        <v>27</v>
      </c>
      <c r="AL17" s="118">
        <v>28</v>
      </c>
      <c r="AM17" s="118">
        <v>29</v>
      </c>
      <c r="AN17" s="118">
        <v>30</v>
      </c>
      <c r="AO17" s="113"/>
      <c r="AP17" s="124"/>
      <c r="AQ17" s="125">
        <v>21</v>
      </c>
      <c r="AR17" s="126">
        <v>22</v>
      </c>
      <c r="AS17" s="118">
        <v>23</v>
      </c>
      <c r="AT17" s="118">
        <v>24</v>
      </c>
      <c r="AU17" s="118">
        <v>25</v>
      </c>
      <c r="AV17" s="118">
        <v>26</v>
      </c>
      <c r="AW17" s="118">
        <v>27</v>
      </c>
      <c r="AX17" s="118">
        <v>28</v>
      </c>
      <c r="AY17" s="118">
        <v>29</v>
      </c>
      <c r="AZ17" s="119">
        <v>30</v>
      </c>
    </row>
    <row r="18" spans="1:52" ht="12.75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5"/>
      <c r="Y18" s="113"/>
      <c r="Z18" s="106"/>
      <c r="AA18" s="107"/>
      <c r="AB18" s="113"/>
      <c r="AC18" s="114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5"/>
    </row>
    <row r="19" spans="1:52" ht="12.75">
      <c r="A19" s="128" t="s">
        <v>80</v>
      </c>
      <c r="B19" s="113"/>
      <c r="C19" s="113"/>
      <c r="D19" s="113"/>
      <c r="E19" s="113"/>
      <c r="F19" s="113"/>
      <c r="G19" s="116"/>
      <c r="H19" s="116"/>
      <c r="I19" s="129" t="s">
        <v>26</v>
      </c>
      <c r="J19" s="116"/>
      <c r="K19" s="116"/>
      <c r="L19" s="113"/>
      <c r="M19" s="130" t="s">
        <v>81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5"/>
      <c r="Y19" s="113"/>
      <c r="Z19" s="106"/>
      <c r="AA19" s="107"/>
      <c r="AB19" s="113"/>
      <c r="AC19" s="128" t="s">
        <v>80</v>
      </c>
      <c r="AD19" s="113"/>
      <c r="AE19" s="113"/>
      <c r="AF19" s="113"/>
      <c r="AG19" s="113"/>
      <c r="AH19" s="113"/>
      <c r="AI19" s="116"/>
      <c r="AJ19" s="116"/>
      <c r="AK19" s="129" t="s">
        <v>26</v>
      </c>
      <c r="AL19" s="116"/>
      <c r="AM19" s="116"/>
      <c r="AN19" s="113"/>
      <c r="AO19" s="130" t="s">
        <v>81</v>
      </c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5"/>
    </row>
    <row r="20" spans="1:52" ht="12.75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5"/>
      <c r="Y20" s="113"/>
      <c r="Z20" s="106"/>
      <c r="AA20" s="107"/>
      <c r="AB20" s="113"/>
      <c r="AC20" s="114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5"/>
    </row>
    <row r="21" spans="1:52" ht="12.75">
      <c r="A21" s="128" t="s">
        <v>82</v>
      </c>
      <c r="B21" s="113"/>
      <c r="C21" s="113"/>
      <c r="D21" s="149" t="str">
        <f>Los!$B$31</f>
        <v>TJ Sokol Křemže "A"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5"/>
      <c r="Y21" s="113"/>
      <c r="Z21" s="106"/>
      <c r="AA21" s="107"/>
      <c r="AB21" s="113"/>
      <c r="AC21" s="128" t="s">
        <v>82</v>
      </c>
      <c r="AD21" s="113"/>
      <c r="AE21" s="113"/>
      <c r="AF21" s="149" t="str">
        <f>Los!$B$31</f>
        <v>TJ Sokol Křemže "A"</v>
      </c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5"/>
    </row>
    <row r="22" spans="1:52" ht="13.5" thickBo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3"/>
      <c r="Y22" s="113"/>
      <c r="Z22" s="106"/>
      <c r="AA22" s="107"/>
      <c r="AB22" s="113"/>
      <c r="AC22" s="131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</row>
    <row r="23" spans="1:41" s="135" customFormat="1" ht="8.25">
      <c r="A23" s="134" t="s">
        <v>83</v>
      </c>
      <c r="M23" s="134"/>
      <c r="Z23" s="136"/>
      <c r="AA23" s="137"/>
      <c r="AB23" s="138"/>
      <c r="AC23" s="134" t="s">
        <v>83</v>
      </c>
      <c r="AO23" s="134"/>
    </row>
    <row r="24" spans="1:52" ht="19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06"/>
      <c r="AA24" s="107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</row>
    <row r="25" spans="1:53" ht="12.7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0"/>
      <c r="AA25" s="141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13"/>
    </row>
    <row r="26" spans="1:53" ht="12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3"/>
      <c r="AA26" s="144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13"/>
    </row>
    <row r="27" spans="26:28" ht="12.75" customHeight="1">
      <c r="Z27" s="106"/>
      <c r="AA27" s="107"/>
      <c r="AB27" s="113"/>
    </row>
    <row r="28" spans="26:28" ht="4.5" customHeight="1">
      <c r="Z28" s="106"/>
      <c r="AA28" s="107"/>
      <c r="AB28" s="113"/>
    </row>
    <row r="29" spans="1:47" ht="13.5" thickBot="1">
      <c r="A29" s="105" t="str">
        <f>A2</f>
        <v>II. LIGA JIŽNÍ ČECHY</v>
      </c>
      <c r="D29" s="105" t="str">
        <f>D2</f>
        <v>3. Kolo</v>
      </c>
      <c r="S29" s="105" t="str">
        <f>Los!B42</f>
        <v>čtyřhra žen</v>
      </c>
      <c r="Z29" s="106"/>
      <c r="AA29" s="107"/>
      <c r="AB29" s="113"/>
      <c r="AC29" s="105" t="str">
        <f>A2</f>
        <v>II. LIGA JIŽNÍ ČECHY</v>
      </c>
      <c r="AF29" s="105" t="str">
        <f>D2</f>
        <v>3. Kolo</v>
      </c>
      <c r="AU29" s="105" t="str">
        <f>Los!B43</f>
        <v>1.čtyřhra mužů</v>
      </c>
    </row>
    <row r="30" spans="1:52" ht="22.5" customHeight="1">
      <c r="A30" s="150" t="str">
        <f>A3</f>
        <v>5-1</v>
      </c>
      <c r="B30" s="108" t="s">
        <v>86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 t="s">
        <v>75</v>
      </c>
      <c r="S30" s="109"/>
      <c r="T30" s="109"/>
      <c r="U30" s="111"/>
      <c r="V30" s="111"/>
      <c r="W30" s="111"/>
      <c r="X30" s="112"/>
      <c r="Y30" s="113"/>
      <c r="Z30" s="106"/>
      <c r="AA30" s="107"/>
      <c r="AB30" s="113"/>
      <c r="AC30" s="150" t="str">
        <f>A3</f>
        <v>5-1</v>
      </c>
      <c r="AD30" s="108" t="s">
        <v>87</v>
      </c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10" t="s">
        <v>75</v>
      </c>
      <c r="AU30" s="109"/>
      <c r="AV30" s="109"/>
      <c r="AW30" s="111"/>
      <c r="AX30" s="111"/>
      <c r="AY30" s="111"/>
      <c r="AZ30" s="112"/>
    </row>
    <row r="31" spans="1:52" ht="12.75">
      <c r="A31" s="152" t="str">
        <f>A4</f>
        <v>V. kolo</v>
      </c>
      <c r="B31" s="113"/>
      <c r="C31" s="113" t="str">
        <f>C4</f>
        <v>SK Badminton Tábor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 t="str">
        <f>N4</f>
        <v>TJ Sokol Vodňany</v>
      </c>
      <c r="O31" s="113"/>
      <c r="P31" s="113"/>
      <c r="Q31" s="113"/>
      <c r="R31" s="113"/>
      <c r="S31" s="113"/>
      <c r="T31" s="113"/>
      <c r="U31" s="113"/>
      <c r="V31" s="113"/>
      <c r="W31" s="113"/>
      <c r="X31" s="115"/>
      <c r="Y31" s="113"/>
      <c r="Z31" s="106"/>
      <c r="AA31" s="107"/>
      <c r="AB31" s="113"/>
      <c r="AC31" s="152" t="str">
        <f>A4</f>
        <v>V. kolo</v>
      </c>
      <c r="AD31" s="113"/>
      <c r="AE31" s="113" t="str">
        <f>C4</f>
        <v>SK Badminton Tábor</v>
      </c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 t="str">
        <f>N4</f>
        <v>TJ Sokol Vodňany</v>
      </c>
      <c r="AQ31" s="113"/>
      <c r="AR31" s="113"/>
      <c r="AS31" s="113"/>
      <c r="AT31" s="113"/>
      <c r="AU31" s="113"/>
      <c r="AV31" s="113"/>
      <c r="AW31" s="113"/>
      <c r="AX31" s="113"/>
      <c r="AY31" s="113"/>
      <c r="AZ31" s="115"/>
    </row>
    <row r="32" spans="1:52" ht="15.75">
      <c r="A32" s="147" t="s">
        <v>76</v>
      </c>
      <c r="B32" s="154" t="str">
        <f>'1-5'!B10</f>
        <v>Novotná, Kočová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6" t="s">
        <v>26</v>
      </c>
      <c r="N32" s="154" t="str">
        <f>'1-5'!C10</f>
        <v>xxx</v>
      </c>
      <c r="O32" s="116"/>
      <c r="P32" s="116"/>
      <c r="Q32" s="116"/>
      <c r="R32" s="116"/>
      <c r="S32" s="116"/>
      <c r="T32" s="116"/>
      <c r="U32" s="116"/>
      <c r="V32" s="116"/>
      <c r="W32" s="116"/>
      <c r="X32" s="115"/>
      <c r="Y32" s="113"/>
      <c r="Z32" s="106"/>
      <c r="AA32" s="107"/>
      <c r="AB32" s="113"/>
      <c r="AC32" s="147" t="s">
        <v>76</v>
      </c>
      <c r="AD32" s="154" t="str">
        <f>'1-5'!B11</f>
        <v>Kavan, Pham Van</v>
      </c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6" t="s">
        <v>26</v>
      </c>
      <c r="AP32" s="154" t="str">
        <f>'1-5'!C11</f>
        <v>Bouberle, Nečas</v>
      </c>
      <c r="AQ32" s="116"/>
      <c r="AR32" s="116"/>
      <c r="AS32" s="116"/>
      <c r="AT32" s="116"/>
      <c r="AU32" s="116"/>
      <c r="AV32" s="116"/>
      <c r="AW32" s="116"/>
      <c r="AX32" s="116"/>
      <c r="AY32" s="116"/>
      <c r="AZ32" s="115"/>
    </row>
    <row r="33" spans="1:52" ht="12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5"/>
      <c r="Y33" s="113"/>
      <c r="Z33" s="106"/>
      <c r="AA33" s="107"/>
      <c r="AB33" s="113"/>
      <c r="AC33" s="114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5"/>
    </row>
    <row r="34" spans="1:52" ht="12.75">
      <c r="A34" s="491" t="s">
        <v>77</v>
      </c>
      <c r="B34" s="118">
        <v>0</v>
      </c>
      <c r="C34" s="118">
        <v>1</v>
      </c>
      <c r="D34" s="118">
        <v>2</v>
      </c>
      <c r="E34" s="118">
        <v>3</v>
      </c>
      <c r="F34" s="118">
        <v>4</v>
      </c>
      <c r="G34" s="118">
        <v>5</v>
      </c>
      <c r="H34" s="118">
        <v>6</v>
      </c>
      <c r="I34" s="118">
        <v>7</v>
      </c>
      <c r="J34" s="118">
        <v>8</v>
      </c>
      <c r="K34" s="118">
        <v>9</v>
      </c>
      <c r="L34" s="118">
        <v>10</v>
      </c>
      <c r="M34" s="113"/>
      <c r="N34" s="118">
        <v>0</v>
      </c>
      <c r="O34" s="118">
        <v>1</v>
      </c>
      <c r="P34" s="118">
        <v>2</v>
      </c>
      <c r="Q34" s="118">
        <v>3</v>
      </c>
      <c r="R34" s="118">
        <v>4</v>
      </c>
      <c r="S34" s="118">
        <v>5</v>
      </c>
      <c r="T34" s="118">
        <v>6</v>
      </c>
      <c r="U34" s="118">
        <v>7</v>
      </c>
      <c r="V34" s="118">
        <v>8</v>
      </c>
      <c r="W34" s="118">
        <v>9</v>
      </c>
      <c r="X34" s="119">
        <v>10</v>
      </c>
      <c r="Y34" s="120"/>
      <c r="Z34" s="121"/>
      <c r="AA34" s="122"/>
      <c r="AB34" s="113"/>
      <c r="AC34" s="491" t="s">
        <v>77</v>
      </c>
      <c r="AD34" s="118">
        <v>0</v>
      </c>
      <c r="AE34" s="118">
        <v>1</v>
      </c>
      <c r="AF34" s="118">
        <v>2</v>
      </c>
      <c r="AG34" s="118">
        <v>3</v>
      </c>
      <c r="AH34" s="118">
        <v>4</v>
      </c>
      <c r="AI34" s="118">
        <v>5</v>
      </c>
      <c r="AJ34" s="118">
        <v>6</v>
      </c>
      <c r="AK34" s="118">
        <v>7</v>
      </c>
      <c r="AL34" s="118">
        <v>8</v>
      </c>
      <c r="AM34" s="118">
        <v>9</v>
      </c>
      <c r="AN34" s="118">
        <v>10</v>
      </c>
      <c r="AO34" s="113"/>
      <c r="AP34" s="118">
        <v>0</v>
      </c>
      <c r="AQ34" s="118">
        <v>1</v>
      </c>
      <c r="AR34" s="118">
        <v>2</v>
      </c>
      <c r="AS34" s="118">
        <v>3</v>
      </c>
      <c r="AT34" s="118">
        <v>4</v>
      </c>
      <c r="AU34" s="118">
        <v>5</v>
      </c>
      <c r="AV34" s="118">
        <v>6</v>
      </c>
      <c r="AW34" s="118">
        <v>7</v>
      </c>
      <c r="AX34" s="118">
        <v>8</v>
      </c>
      <c r="AY34" s="118">
        <v>9</v>
      </c>
      <c r="AZ34" s="119">
        <v>10</v>
      </c>
    </row>
    <row r="35" spans="1:52" ht="13.5" thickBot="1">
      <c r="A35" s="492"/>
      <c r="B35" s="118"/>
      <c r="C35" s="123">
        <v>11</v>
      </c>
      <c r="D35" s="118">
        <v>12</v>
      </c>
      <c r="E35" s="118">
        <v>13</v>
      </c>
      <c r="F35" s="118">
        <v>14</v>
      </c>
      <c r="G35" s="118">
        <v>15</v>
      </c>
      <c r="H35" s="118">
        <v>16</v>
      </c>
      <c r="I35" s="118">
        <v>17</v>
      </c>
      <c r="J35" s="118">
        <v>18</v>
      </c>
      <c r="K35" s="118">
        <v>19</v>
      </c>
      <c r="L35" s="118">
        <v>20</v>
      </c>
      <c r="M35" s="113"/>
      <c r="N35" s="118"/>
      <c r="O35" s="123">
        <v>11</v>
      </c>
      <c r="P35" s="118">
        <v>12</v>
      </c>
      <c r="Q35" s="118">
        <v>13</v>
      </c>
      <c r="R35" s="118">
        <v>14</v>
      </c>
      <c r="S35" s="118">
        <v>15</v>
      </c>
      <c r="T35" s="118">
        <v>16</v>
      </c>
      <c r="U35" s="118">
        <v>17</v>
      </c>
      <c r="V35" s="118">
        <v>18</v>
      </c>
      <c r="W35" s="118">
        <v>19</v>
      </c>
      <c r="X35" s="119">
        <v>20</v>
      </c>
      <c r="Y35" s="120"/>
      <c r="Z35" s="121"/>
      <c r="AA35" s="122"/>
      <c r="AB35" s="113"/>
      <c r="AC35" s="492"/>
      <c r="AD35" s="118"/>
      <c r="AE35" s="123">
        <v>11</v>
      </c>
      <c r="AF35" s="118">
        <v>12</v>
      </c>
      <c r="AG35" s="118">
        <v>13</v>
      </c>
      <c r="AH35" s="118">
        <v>14</v>
      </c>
      <c r="AI35" s="118">
        <v>15</v>
      </c>
      <c r="AJ35" s="118">
        <v>16</v>
      </c>
      <c r="AK35" s="118">
        <v>17</v>
      </c>
      <c r="AL35" s="118">
        <v>18</v>
      </c>
      <c r="AM35" s="118">
        <v>19</v>
      </c>
      <c r="AN35" s="118">
        <v>20</v>
      </c>
      <c r="AO35" s="113"/>
      <c r="AP35" s="118"/>
      <c r="AQ35" s="123">
        <v>11</v>
      </c>
      <c r="AR35" s="118">
        <v>12</v>
      </c>
      <c r="AS35" s="118">
        <v>13</v>
      </c>
      <c r="AT35" s="118">
        <v>14</v>
      </c>
      <c r="AU35" s="118">
        <v>15</v>
      </c>
      <c r="AV35" s="118">
        <v>16</v>
      </c>
      <c r="AW35" s="118">
        <v>17</v>
      </c>
      <c r="AX35" s="118">
        <v>18</v>
      </c>
      <c r="AY35" s="118">
        <v>19</v>
      </c>
      <c r="AZ35" s="119">
        <v>20</v>
      </c>
    </row>
    <row r="36" spans="1:52" ht="13.5" thickBot="1">
      <c r="A36" s="493"/>
      <c r="B36" s="124"/>
      <c r="C36" s="125">
        <v>21</v>
      </c>
      <c r="D36" s="126">
        <v>22</v>
      </c>
      <c r="E36" s="118">
        <v>23</v>
      </c>
      <c r="F36" s="118">
        <v>24</v>
      </c>
      <c r="G36" s="118">
        <v>25</v>
      </c>
      <c r="H36" s="118">
        <v>26</v>
      </c>
      <c r="I36" s="118">
        <v>27</v>
      </c>
      <c r="J36" s="118">
        <v>28</v>
      </c>
      <c r="K36" s="118">
        <v>29</v>
      </c>
      <c r="L36" s="118">
        <v>30</v>
      </c>
      <c r="M36" s="113"/>
      <c r="N36" s="124"/>
      <c r="O36" s="125">
        <v>21</v>
      </c>
      <c r="P36" s="126">
        <v>22</v>
      </c>
      <c r="Q36" s="118">
        <v>23</v>
      </c>
      <c r="R36" s="118">
        <v>24</v>
      </c>
      <c r="S36" s="118">
        <v>25</v>
      </c>
      <c r="T36" s="118">
        <v>26</v>
      </c>
      <c r="U36" s="118">
        <v>27</v>
      </c>
      <c r="V36" s="118">
        <v>28</v>
      </c>
      <c r="W36" s="118">
        <v>29</v>
      </c>
      <c r="X36" s="119">
        <v>30</v>
      </c>
      <c r="Y36" s="120"/>
      <c r="Z36" s="121"/>
      <c r="AA36" s="122"/>
      <c r="AB36" s="113"/>
      <c r="AC36" s="493"/>
      <c r="AD36" s="124"/>
      <c r="AE36" s="125">
        <v>21</v>
      </c>
      <c r="AF36" s="126">
        <v>22</v>
      </c>
      <c r="AG36" s="118">
        <v>23</v>
      </c>
      <c r="AH36" s="118">
        <v>24</v>
      </c>
      <c r="AI36" s="118">
        <v>25</v>
      </c>
      <c r="AJ36" s="118">
        <v>26</v>
      </c>
      <c r="AK36" s="118">
        <v>27</v>
      </c>
      <c r="AL36" s="118">
        <v>28</v>
      </c>
      <c r="AM36" s="118">
        <v>29</v>
      </c>
      <c r="AN36" s="118">
        <v>30</v>
      </c>
      <c r="AO36" s="113"/>
      <c r="AP36" s="124"/>
      <c r="AQ36" s="125">
        <v>21</v>
      </c>
      <c r="AR36" s="126">
        <v>22</v>
      </c>
      <c r="AS36" s="118">
        <v>23</v>
      </c>
      <c r="AT36" s="118">
        <v>24</v>
      </c>
      <c r="AU36" s="118">
        <v>25</v>
      </c>
      <c r="AV36" s="118">
        <v>26</v>
      </c>
      <c r="AW36" s="118">
        <v>27</v>
      </c>
      <c r="AX36" s="118">
        <v>28</v>
      </c>
      <c r="AY36" s="118">
        <v>29</v>
      </c>
      <c r="AZ36" s="119">
        <v>30</v>
      </c>
    </row>
    <row r="37" spans="1:52" ht="3" customHeight="1">
      <c r="A37" s="127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5"/>
      <c r="Y37" s="113"/>
      <c r="Z37" s="106"/>
      <c r="AA37" s="107"/>
      <c r="AB37" s="113"/>
      <c r="AC37" s="127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5"/>
    </row>
    <row r="38" spans="1:52" ht="12.75">
      <c r="A38" s="491" t="s">
        <v>78</v>
      </c>
      <c r="B38" s="118">
        <v>0</v>
      </c>
      <c r="C38" s="118">
        <v>1</v>
      </c>
      <c r="D38" s="118">
        <v>2</v>
      </c>
      <c r="E38" s="118">
        <v>3</v>
      </c>
      <c r="F38" s="118">
        <v>4</v>
      </c>
      <c r="G38" s="118">
        <v>5</v>
      </c>
      <c r="H38" s="118">
        <v>6</v>
      </c>
      <c r="I38" s="118">
        <v>7</v>
      </c>
      <c r="J38" s="118">
        <v>8</v>
      </c>
      <c r="K38" s="118">
        <v>9</v>
      </c>
      <c r="L38" s="118">
        <v>10</v>
      </c>
      <c r="M38" s="113"/>
      <c r="N38" s="118">
        <v>0</v>
      </c>
      <c r="O38" s="118">
        <v>1</v>
      </c>
      <c r="P38" s="118">
        <v>2</v>
      </c>
      <c r="Q38" s="118">
        <v>3</v>
      </c>
      <c r="R38" s="118">
        <v>4</v>
      </c>
      <c r="S38" s="118">
        <v>5</v>
      </c>
      <c r="T38" s="118">
        <v>6</v>
      </c>
      <c r="U38" s="118">
        <v>7</v>
      </c>
      <c r="V38" s="118">
        <v>8</v>
      </c>
      <c r="W38" s="118">
        <v>9</v>
      </c>
      <c r="X38" s="119">
        <v>10</v>
      </c>
      <c r="Y38" s="120"/>
      <c r="Z38" s="121"/>
      <c r="AA38" s="122"/>
      <c r="AB38" s="113"/>
      <c r="AC38" s="491" t="s">
        <v>78</v>
      </c>
      <c r="AD38" s="118">
        <v>0</v>
      </c>
      <c r="AE38" s="118">
        <v>1</v>
      </c>
      <c r="AF38" s="118">
        <v>2</v>
      </c>
      <c r="AG38" s="118">
        <v>3</v>
      </c>
      <c r="AH38" s="118">
        <v>4</v>
      </c>
      <c r="AI38" s="118">
        <v>5</v>
      </c>
      <c r="AJ38" s="118">
        <v>6</v>
      </c>
      <c r="AK38" s="118">
        <v>7</v>
      </c>
      <c r="AL38" s="118">
        <v>8</v>
      </c>
      <c r="AM38" s="118">
        <v>9</v>
      </c>
      <c r="AN38" s="118">
        <v>10</v>
      </c>
      <c r="AO38" s="113"/>
      <c r="AP38" s="118">
        <v>0</v>
      </c>
      <c r="AQ38" s="118">
        <v>1</v>
      </c>
      <c r="AR38" s="118">
        <v>2</v>
      </c>
      <c r="AS38" s="118">
        <v>3</v>
      </c>
      <c r="AT38" s="118">
        <v>4</v>
      </c>
      <c r="AU38" s="118">
        <v>5</v>
      </c>
      <c r="AV38" s="118">
        <v>6</v>
      </c>
      <c r="AW38" s="118">
        <v>7</v>
      </c>
      <c r="AX38" s="118">
        <v>8</v>
      </c>
      <c r="AY38" s="118">
        <v>9</v>
      </c>
      <c r="AZ38" s="119">
        <v>10</v>
      </c>
    </row>
    <row r="39" spans="1:52" ht="13.5" thickBot="1">
      <c r="A39" s="492"/>
      <c r="B39" s="118"/>
      <c r="C39" s="123">
        <v>11</v>
      </c>
      <c r="D39" s="118">
        <v>12</v>
      </c>
      <c r="E39" s="118">
        <v>13</v>
      </c>
      <c r="F39" s="118">
        <v>14</v>
      </c>
      <c r="G39" s="118">
        <v>15</v>
      </c>
      <c r="H39" s="118">
        <v>16</v>
      </c>
      <c r="I39" s="118">
        <v>17</v>
      </c>
      <c r="J39" s="118">
        <v>18</v>
      </c>
      <c r="K39" s="118">
        <v>19</v>
      </c>
      <c r="L39" s="118">
        <v>20</v>
      </c>
      <c r="M39" s="113"/>
      <c r="N39" s="118"/>
      <c r="O39" s="123">
        <v>11</v>
      </c>
      <c r="P39" s="118">
        <v>12</v>
      </c>
      <c r="Q39" s="118">
        <v>13</v>
      </c>
      <c r="R39" s="118">
        <v>14</v>
      </c>
      <c r="S39" s="118">
        <v>15</v>
      </c>
      <c r="T39" s="118">
        <v>16</v>
      </c>
      <c r="U39" s="118">
        <v>17</v>
      </c>
      <c r="V39" s="118">
        <v>18</v>
      </c>
      <c r="W39" s="118">
        <v>19</v>
      </c>
      <c r="X39" s="119">
        <v>20</v>
      </c>
      <c r="Y39" s="120"/>
      <c r="Z39" s="121"/>
      <c r="AA39" s="122"/>
      <c r="AB39" s="113"/>
      <c r="AC39" s="492"/>
      <c r="AD39" s="118"/>
      <c r="AE39" s="123">
        <v>11</v>
      </c>
      <c r="AF39" s="118">
        <v>12</v>
      </c>
      <c r="AG39" s="118">
        <v>13</v>
      </c>
      <c r="AH39" s="118">
        <v>14</v>
      </c>
      <c r="AI39" s="118">
        <v>15</v>
      </c>
      <c r="AJ39" s="118">
        <v>16</v>
      </c>
      <c r="AK39" s="118">
        <v>17</v>
      </c>
      <c r="AL39" s="118">
        <v>18</v>
      </c>
      <c r="AM39" s="118">
        <v>19</v>
      </c>
      <c r="AN39" s="118">
        <v>20</v>
      </c>
      <c r="AO39" s="113"/>
      <c r="AP39" s="118"/>
      <c r="AQ39" s="123">
        <v>11</v>
      </c>
      <c r="AR39" s="118">
        <v>12</v>
      </c>
      <c r="AS39" s="118">
        <v>13</v>
      </c>
      <c r="AT39" s="118">
        <v>14</v>
      </c>
      <c r="AU39" s="118">
        <v>15</v>
      </c>
      <c r="AV39" s="118">
        <v>16</v>
      </c>
      <c r="AW39" s="118">
        <v>17</v>
      </c>
      <c r="AX39" s="118">
        <v>18</v>
      </c>
      <c r="AY39" s="118">
        <v>19</v>
      </c>
      <c r="AZ39" s="119">
        <v>20</v>
      </c>
    </row>
    <row r="40" spans="1:52" ht="13.5" thickBot="1">
      <c r="A40" s="493"/>
      <c r="B40" s="124"/>
      <c r="C40" s="125">
        <v>21</v>
      </c>
      <c r="D40" s="126">
        <v>22</v>
      </c>
      <c r="E40" s="118">
        <v>23</v>
      </c>
      <c r="F40" s="118">
        <v>24</v>
      </c>
      <c r="G40" s="118">
        <v>25</v>
      </c>
      <c r="H40" s="118">
        <v>26</v>
      </c>
      <c r="I40" s="118">
        <v>27</v>
      </c>
      <c r="J40" s="118">
        <v>28</v>
      </c>
      <c r="K40" s="118">
        <v>29</v>
      </c>
      <c r="L40" s="118">
        <v>30</v>
      </c>
      <c r="M40" s="113"/>
      <c r="N40" s="124"/>
      <c r="O40" s="125">
        <v>21</v>
      </c>
      <c r="P40" s="126">
        <v>22</v>
      </c>
      <c r="Q40" s="118">
        <v>23</v>
      </c>
      <c r="R40" s="118">
        <v>24</v>
      </c>
      <c r="S40" s="118">
        <v>25</v>
      </c>
      <c r="T40" s="118">
        <v>26</v>
      </c>
      <c r="U40" s="118">
        <v>27</v>
      </c>
      <c r="V40" s="118">
        <v>28</v>
      </c>
      <c r="W40" s="118">
        <v>29</v>
      </c>
      <c r="X40" s="119">
        <v>30</v>
      </c>
      <c r="Y40" s="120"/>
      <c r="Z40" s="121"/>
      <c r="AA40" s="122"/>
      <c r="AB40" s="113"/>
      <c r="AC40" s="493"/>
      <c r="AD40" s="124"/>
      <c r="AE40" s="125">
        <v>21</v>
      </c>
      <c r="AF40" s="126">
        <v>22</v>
      </c>
      <c r="AG40" s="118">
        <v>23</v>
      </c>
      <c r="AH40" s="118">
        <v>24</v>
      </c>
      <c r="AI40" s="118">
        <v>25</v>
      </c>
      <c r="AJ40" s="118">
        <v>26</v>
      </c>
      <c r="AK40" s="118">
        <v>27</v>
      </c>
      <c r="AL40" s="118">
        <v>28</v>
      </c>
      <c r="AM40" s="118">
        <v>29</v>
      </c>
      <c r="AN40" s="118">
        <v>30</v>
      </c>
      <c r="AO40" s="113"/>
      <c r="AP40" s="124"/>
      <c r="AQ40" s="125">
        <v>21</v>
      </c>
      <c r="AR40" s="126">
        <v>22</v>
      </c>
      <c r="AS40" s="118">
        <v>23</v>
      </c>
      <c r="AT40" s="118">
        <v>24</v>
      </c>
      <c r="AU40" s="118">
        <v>25</v>
      </c>
      <c r="AV40" s="118">
        <v>26</v>
      </c>
      <c r="AW40" s="118">
        <v>27</v>
      </c>
      <c r="AX40" s="118">
        <v>28</v>
      </c>
      <c r="AY40" s="118">
        <v>29</v>
      </c>
      <c r="AZ40" s="119">
        <v>30</v>
      </c>
    </row>
    <row r="41" spans="1:52" ht="3" customHeight="1">
      <c r="A41" s="127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5"/>
      <c r="Y41" s="113"/>
      <c r="Z41" s="106"/>
      <c r="AA41" s="107"/>
      <c r="AB41" s="113"/>
      <c r="AC41" s="127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5"/>
    </row>
    <row r="42" spans="1:52" ht="12.75">
      <c r="A42" s="491" t="s">
        <v>79</v>
      </c>
      <c r="B42" s="118">
        <v>0</v>
      </c>
      <c r="C42" s="118">
        <v>1</v>
      </c>
      <c r="D42" s="118">
        <v>2</v>
      </c>
      <c r="E42" s="118">
        <v>3</v>
      </c>
      <c r="F42" s="118">
        <v>4</v>
      </c>
      <c r="G42" s="118">
        <v>5</v>
      </c>
      <c r="H42" s="118">
        <v>6</v>
      </c>
      <c r="I42" s="118">
        <v>7</v>
      </c>
      <c r="J42" s="118">
        <v>8</v>
      </c>
      <c r="K42" s="118">
        <v>9</v>
      </c>
      <c r="L42" s="118">
        <v>10</v>
      </c>
      <c r="M42" s="113"/>
      <c r="N42" s="118">
        <v>0</v>
      </c>
      <c r="O42" s="118">
        <v>1</v>
      </c>
      <c r="P42" s="118">
        <v>2</v>
      </c>
      <c r="Q42" s="118">
        <v>3</v>
      </c>
      <c r="R42" s="118">
        <v>4</v>
      </c>
      <c r="S42" s="118">
        <v>5</v>
      </c>
      <c r="T42" s="118">
        <v>6</v>
      </c>
      <c r="U42" s="118">
        <v>7</v>
      </c>
      <c r="V42" s="118">
        <v>8</v>
      </c>
      <c r="W42" s="118">
        <v>9</v>
      </c>
      <c r="X42" s="119">
        <v>10</v>
      </c>
      <c r="Y42" s="120"/>
      <c r="Z42" s="121"/>
      <c r="AA42" s="122"/>
      <c r="AB42" s="113"/>
      <c r="AC42" s="491" t="s">
        <v>79</v>
      </c>
      <c r="AD42" s="118">
        <v>0</v>
      </c>
      <c r="AE42" s="118">
        <v>1</v>
      </c>
      <c r="AF42" s="118">
        <v>2</v>
      </c>
      <c r="AG42" s="118">
        <v>3</v>
      </c>
      <c r="AH42" s="118">
        <v>4</v>
      </c>
      <c r="AI42" s="118">
        <v>5</v>
      </c>
      <c r="AJ42" s="118">
        <v>6</v>
      </c>
      <c r="AK42" s="118">
        <v>7</v>
      </c>
      <c r="AL42" s="118">
        <v>8</v>
      </c>
      <c r="AM42" s="118">
        <v>9</v>
      </c>
      <c r="AN42" s="118">
        <v>10</v>
      </c>
      <c r="AO42" s="113"/>
      <c r="AP42" s="118">
        <v>0</v>
      </c>
      <c r="AQ42" s="118">
        <v>1</v>
      </c>
      <c r="AR42" s="118">
        <v>2</v>
      </c>
      <c r="AS42" s="118">
        <v>3</v>
      </c>
      <c r="AT42" s="118">
        <v>4</v>
      </c>
      <c r="AU42" s="118">
        <v>5</v>
      </c>
      <c r="AV42" s="118">
        <v>6</v>
      </c>
      <c r="AW42" s="118">
        <v>7</v>
      </c>
      <c r="AX42" s="118">
        <v>8</v>
      </c>
      <c r="AY42" s="118">
        <v>9</v>
      </c>
      <c r="AZ42" s="119">
        <v>10</v>
      </c>
    </row>
    <row r="43" spans="1:52" ht="13.5" thickBot="1">
      <c r="A43" s="492"/>
      <c r="B43" s="118"/>
      <c r="C43" s="123">
        <v>11</v>
      </c>
      <c r="D43" s="118">
        <v>12</v>
      </c>
      <c r="E43" s="118">
        <v>13</v>
      </c>
      <c r="F43" s="118">
        <v>14</v>
      </c>
      <c r="G43" s="118">
        <v>15</v>
      </c>
      <c r="H43" s="118">
        <v>16</v>
      </c>
      <c r="I43" s="118">
        <v>17</v>
      </c>
      <c r="J43" s="118">
        <v>18</v>
      </c>
      <c r="K43" s="118">
        <v>19</v>
      </c>
      <c r="L43" s="118">
        <v>20</v>
      </c>
      <c r="M43" s="113"/>
      <c r="N43" s="118"/>
      <c r="O43" s="123">
        <v>11</v>
      </c>
      <c r="P43" s="118">
        <v>12</v>
      </c>
      <c r="Q43" s="118">
        <v>13</v>
      </c>
      <c r="R43" s="118">
        <v>14</v>
      </c>
      <c r="S43" s="118">
        <v>15</v>
      </c>
      <c r="T43" s="118">
        <v>16</v>
      </c>
      <c r="U43" s="118">
        <v>17</v>
      </c>
      <c r="V43" s="118">
        <v>18</v>
      </c>
      <c r="W43" s="118">
        <v>19</v>
      </c>
      <c r="X43" s="119">
        <v>20</v>
      </c>
      <c r="Y43" s="120"/>
      <c r="Z43" s="121"/>
      <c r="AA43" s="122"/>
      <c r="AB43" s="113"/>
      <c r="AC43" s="492"/>
      <c r="AD43" s="118"/>
      <c r="AE43" s="123">
        <v>11</v>
      </c>
      <c r="AF43" s="118">
        <v>12</v>
      </c>
      <c r="AG43" s="118">
        <v>13</v>
      </c>
      <c r="AH43" s="118">
        <v>14</v>
      </c>
      <c r="AI43" s="118">
        <v>15</v>
      </c>
      <c r="AJ43" s="118">
        <v>16</v>
      </c>
      <c r="AK43" s="118">
        <v>17</v>
      </c>
      <c r="AL43" s="118">
        <v>18</v>
      </c>
      <c r="AM43" s="118">
        <v>19</v>
      </c>
      <c r="AN43" s="118">
        <v>20</v>
      </c>
      <c r="AO43" s="113"/>
      <c r="AP43" s="118"/>
      <c r="AQ43" s="123">
        <v>11</v>
      </c>
      <c r="AR43" s="118">
        <v>12</v>
      </c>
      <c r="AS43" s="118">
        <v>13</v>
      </c>
      <c r="AT43" s="118">
        <v>14</v>
      </c>
      <c r="AU43" s="118">
        <v>15</v>
      </c>
      <c r="AV43" s="118">
        <v>16</v>
      </c>
      <c r="AW43" s="118">
        <v>17</v>
      </c>
      <c r="AX43" s="118">
        <v>18</v>
      </c>
      <c r="AY43" s="118">
        <v>19</v>
      </c>
      <c r="AZ43" s="119">
        <v>20</v>
      </c>
    </row>
    <row r="44" spans="1:52" ht="13.5" thickBot="1">
      <c r="A44" s="493"/>
      <c r="B44" s="124"/>
      <c r="C44" s="125">
        <v>21</v>
      </c>
      <c r="D44" s="126">
        <v>22</v>
      </c>
      <c r="E44" s="118">
        <v>23</v>
      </c>
      <c r="F44" s="118">
        <v>24</v>
      </c>
      <c r="G44" s="118">
        <v>25</v>
      </c>
      <c r="H44" s="118">
        <v>26</v>
      </c>
      <c r="I44" s="118">
        <v>27</v>
      </c>
      <c r="J44" s="118">
        <v>28</v>
      </c>
      <c r="K44" s="118">
        <v>29</v>
      </c>
      <c r="L44" s="118">
        <v>30</v>
      </c>
      <c r="M44" s="113"/>
      <c r="N44" s="124"/>
      <c r="O44" s="125">
        <v>21</v>
      </c>
      <c r="P44" s="126">
        <v>22</v>
      </c>
      <c r="Q44" s="118">
        <v>23</v>
      </c>
      <c r="R44" s="118">
        <v>24</v>
      </c>
      <c r="S44" s="118">
        <v>25</v>
      </c>
      <c r="T44" s="118">
        <v>26</v>
      </c>
      <c r="U44" s="118">
        <v>27</v>
      </c>
      <c r="V44" s="118">
        <v>28</v>
      </c>
      <c r="W44" s="118">
        <v>29</v>
      </c>
      <c r="X44" s="119">
        <v>30</v>
      </c>
      <c r="Y44" s="120"/>
      <c r="Z44" s="121"/>
      <c r="AA44" s="122"/>
      <c r="AB44" s="113"/>
      <c r="AC44" s="493"/>
      <c r="AD44" s="124"/>
      <c r="AE44" s="125">
        <v>21</v>
      </c>
      <c r="AF44" s="126">
        <v>22</v>
      </c>
      <c r="AG44" s="118">
        <v>23</v>
      </c>
      <c r="AH44" s="118">
        <v>24</v>
      </c>
      <c r="AI44" s="118">
        <v>25</v>
      </c>
      <c r="AJ44" s="118">
        <v>26</v>
      </c>
      <c r="AK44" s="118">
        <v>27</v>
      </c>
      <c r="AL44" s="118">
        <v>28</v>
      </c>
      <c r="AM44" s="118">
        <v>29</v>
      </c>
      <c r="AN44" s="118">
        <v>30</v>
      </c>
      <c r="AO44" s="113"/>
      <c r="AP44" s="124"/>
      <c r="AQ44" s="125">
        <v>21</v>
      </c>
      <c r="AR44" s="126">
        <v>22</v>
      </c>
      <c r="AS44" s="118">
        <v>23</v>
      </c>
      <c r="AT44" s="118">
        <v>24</v>
      </c>
      <c r="AU44" s="118">
        <v>25</v>
      </c>
      <c r="AV44" s="118">
        <v>26</v>
      </c>
      <c r="AW44" s="118">
        <v>27</v>
      </c>
      <c r="AX44" s="118">
        <v>28</v>
      </c>
      <c r="AY44" s="118">
        <v>29</v>
      </c>
      <c r="AZ44" s="119">
        <v>30</v>
      </c>
    </row>
    <row r="45" spans="1:52" ht="12.75">
      <c r="A45" s="114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5"/>
      <c r="Y45" s="113"/>
      <c r="Z45" s="121"/>
      <c r="AA45" s="122"/>
      <c r="AB45" s="113"/>
      <c r="AC45" s="114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5"/>
    </row>
    <row r="46" spans="1:52" ht="12.75">
      <c r="A46" s="128" t="s">
        <v>80</v>
      </c>
      <c r="B46" s="113"/>
      <c r="C46" s="113"/>
      <c r="D46" s="113"/>
      <c r="E46" s="113"/>
      <c r="F46" s="113"/>
      <c r="G46" s="116"/>
      <c r="H46" s="116"/>
      <c r="I46" s="129" t="s">
        <v>26</v>
      </c>
      <c r="J46" s="116"/>
      <c r="K46" s="116"/>
      <c r="L46" s="113"/>
      <c r="M46" s="130" t="s">
        <v>81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5"/>
      <c r="Y46" s="113"/>
      <c r="Z46" s="121"/>
      <c r="AA46" s="122"/>
      <c r="AB46" s="113"/>
      <c r="AC46" s="128" t="s">
        <v>80</v>
      </c>
      <c r="AD46" s="113"/>
      <c r="AE46" s="113"/>
      <c r="AF46" s="113"/>
      <c r="AG46" s="113"/>
      <c r="AH46" s="113"/>
      <c r="AI46" s="116"/>
      <c r="AJ46" s="116"/>
      <c r="AK46" s="129" t="s">
        <v>26</v>
      </c>
      <c r="AL46" s="116"/>
      <c r="AM46" s="116"/>
      <c r="AN46" s="113"/>
      <c r="AO46" s="130" t="s">
        <v>81</v>
      </c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5"/>
    </row>
    <row r="47" spans="1:52" ht="12.75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5"/>
      <c r="Y47" s="113"/>
      <c r="Z47" s="121"/>
      <c r="AA47" s="122"/>
      <c r="AB47" s="113"/>
      <c r="AC47" s="114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5"/>
    </row>
    <row r="48" spans="1:52" ht="12.75">
      <c r="A48" s="128" t="s">
        <v>82</v>
      </c>
      <c r="B48" s="113"/>
      <c r="C48" s="113"/>
      <c r="D48" s="149" t="str">
        <f>Los!$B$31</f>
        <v>TJ Sokol Křemže "A"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5"/>
      <c r="Y48" s="113"/>
      <c r="Z48" s="121"/>
      <c r="AA48" s="122"/>
      <c r="AB48" s="113"/>
      <c r="AC48" s="128" t="s">
        <v>82</v>
      </c>
      <c r="AD48" s="113"/>
      <c r="AE48" s="113"/>
      <c r="AF48" s="149" t="str">
        <f>Los!$B$31</f>
        <v>TJ Sokol Křemže "A"</v>
      </c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5"/>
    </row>
    <row r="49" spans="1:52" ht="13.5" thickBot="1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3"/>
      <c r="Y49" s="113"/>
      <c r="Z49" s="121"/>
      <c r="AA49" s="122"/>
      <c r="AB49" s="113"/>
      <c r="AC49" s="131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3"/>
    </row>
    <row r="50" spans="1:52" ht="8.25" customHeight="1">
      <c r="A50" s="134" t="s">
        <v>83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21"/>
      <c r="AA50" s="122"/>
      <c r="AB50" s="113"/>
      <c r="AC50" s="134" t="s">
        <v>83</v>
      </c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4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ht="18" customHeight="1">
      <c r="AB51" s="145"/>
    </row>
    <row r="52" ht="12.75" hidden="1"/>
    <row r="53" ht="12.75" hidden="1"/>
    <row r="54" ht="12.75" hidden="1"/>
    <row r="56" spans="1:47" ht="13.5" thickBot="1">
      <c r="A56" s="105" t="str">
        <f>A2</f>
        <v>II. LIGA JIŽNÍ ČECHY</v>
      </c>
      <c r="D56" s="105" t="str">
        <f>D2</f>
        <v>3. Kolo</v>
      </c>
      <c r="S56" s="105" t="str">
        <f>Los!B44</f>
        <v>3.dvouhra mužů</v>
      </c>
      <c r="Z56" s="106"/>
      <c r="AA56" s="107"/>
      <c r="AC56" s="105" t="str">
        <f>A2</f>
        <v>II. LIGA JIŽNÍ ČECHY</v>
      </c>
      <c r="AF56" s="105" t="str">
        <f>D2</f>
        <v>3. Kolo</v>
      </c>
      <c r="AU56" s="105" t="str">
        <f>Los!B45</f>
        <v>2.dvouhra mužů</v>
      </c>
    </row>
    <row r="57" spans="1:52" ht="22.5" customHeight="1">
      <c r="A57" s="150" t="str">
        <f>A3</f>
        <v>5-1</v>
      </c>
      <c r="B57" s="108" t="s">
        <v>88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 t="s">
        <v>75</v>
      </c>
      <c r="S57" s="109"/>
      <c r="T57" s="109"/>
      <c r="U57" s="111"/>
      <c r="V57" s="111"/>
      <c r="W57" s="111"/>
      <c r="X57" s="112"/>
      <c r="Y57" s="113"/>
      <c r="Z57" s="106"/>
      <c r="AA57" s="107"/>
      <c r="AB57" s="113"/>
      <c r="AC57" s="150" t="str">
        <f>A3</f>
        <v>5-1</v>
      </c>
      <c r="AD57" s="108" t="s">
        <v>89</v>
      </c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10" t="s">
        <v>75</v>
      </c>
      <c r="AU57" s="109"/>
      <c r="AV57" s="109"/>
      <c r="AW57" s="111"/>
      <c r="AX57" s="111"/>
      <c r="AY57" s="111"/>
      <c r="AZ57" s="112"/>
    </row>
    <row r="58" spans="1:52" ht="12.75">
      <c r="A58" s="152" t="str">
        <f>A4</f>
        <v>V. kolo</v>
      </c>
      <c r="B58" s="113"/>
      <c r="C58" s="113" t="str">
        <f>C4</f>
        <v>SK Badminton Tábor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 t="str">
        <f>N4</f>
        <v>TJ Sokol Vodňany</v>
      </c>
      <c r="O58" s="113"/>
      <c r="P58" s="113"/>
      <c r="Q58" s="113"/>
      <c r="R58" s="113"/>
      <c r="S58" s="113"/>
      <c r="T58" s="113"/>
      <c r="U58" s="113"/>
      <c r="V58" s="113"/>
      <c r="W58" s="113"/>
      <c r="X58" s="115"/>
      <c r="Y58" s="113"/>
      <c r="Z58" s="106"/>
      <c r="AA58" s="107"/>
      <c r="AB58" s="113"/>
      <c r="AC58" s="152" t="str">
        <f>A4</f>
        <v>V. kolo</v>
      </c>
      <c r="AD58" s="113"/>
      <c r="AE58" s="113" t="str">
        <f>C4</f>
        <v>SK Badminton Tábor</v>
      </c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 t="str">
        <f>N4</f>
        <v>TJ Sokol Vodňany</v>
      </c>
      <c r="AQ58" s="113"/>
      <c r="AR58" s="113"/>
      <c r="AS58" s="113"/>
      <c r="AT58" s="113"/>
      <c r="AU58" s="113"/>
      <c r="AV58" s="113"/>
      <c r="AW58" s="113"/>
      <c r="AX58" s="113"/>
      <c r="AY58" s="113"/>
      <c r="AZ58" s="115"/>
    </row>
    <row r="59" spans="1:52" ht="15.75">
      <c r="A59" s="147" t="s">
        <v>76</v>
      </c>
      <c r="B59" s="154" t="str">
        <f>'1-5'!B14</f>
        <v>Novotná 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6" t="s">
        <v>26</v>
      </c>
      <c r="N59" s="154" t="str">
        <f>'1-5'!C14</f>
        <v>Bouberlová </v>
      </c>
      <c r="O59" s="116"/>
      <c r="P59" s="116"/>
      <c r="Q59" s="116"/>
      <c r="R59" s="116"/>
      <c r="S59" s="116"/>
      <c r="T59" s="116"/>
      <c r="U59" s="116"/>
      <c r="V59" s="116"/>
      <c r="W59" s="116"/>
      <c r="X59" s="115"/>
      <c r="Y59" s="113"/>
      <c r="Z59" s="106"/>
      <c r="AA59" s="107"/>
      <c r="AB59" s="113"/>
      <c r="AC59" s="147" t="s">
        <v>76</v>
      </c>
      <c r="AD59" s="154" t="str">
        <f>'1-5'!B15</f>
        <v>Kavan </v>
      </c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6" t="s">
        <v>26</v>
      </c>
      <c r="AP59" s="154" t="str">
        <f>'1-5'!C15</f>
        <v>Bouberle </v>
      </c>
      <c r="AQ59" s="116"/>
      <c r="AR59" s="116"/>
      <c r="AS59" s="116"/>
      <c r="AT59" s="116"/>
      <c r="AU59" s="116"/>
      <c r="AV59" s="116"/>
      <c r="AW59" s="116"/>
      <c r="AX59" s="116"/>
      <c r="AY59" s="116"/>
      <c r="AZ59" s="115"/>
    </row>
    <row r="60" spans="1:52" ht="12.75">
      <c r="A60" s="114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5"/>
      <c r="Y60" s="113"/>
      <c r="Z60" s="106"/>
      <c r="AA60" s="107"/>
      <c r="AB60" s="113"/>
      <c r="AC60" s="114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5"/>
    </row>
    <row r="61" spans="1:52" ht="12.75">
      <c r="A61" s="491" t="s">
        <v>77</v>
      </c>
      <c r="B61" s="118">
        <v>0</v>
      </c>
      <c r="C61" s="118">
        <v>1</v>
      </c>
      <c r="D61" s="118">
        <v>2</v>
      </c>
      <c r="E61" s="118">
        <v>3</v>
      </c>
      <c r="F61" s="118">
        <v>4</v>
      </c>
      <c r="G61" s="118">
        <v>5</v>
      </c>
      <c r="H61" s="118">
        <v>6</v>
      </c>
      <c r="I61" s="118">
        <v>7</v>
      </c>
      <c r="J61" s="118">
        <v>8</v>
      </c>
      <c r="K61" s="118">
        <v>9</v>
      </c>
      <c r="L61" s="118">
        <v>10</v>
      </c>
      <c r="M61" s="113"/>
      <c r="N61" s="118">
        <v>0</v>
      </c>
      <c r="O61" s="118">
        <v>1</v>
      </c>
      <c r="P61" s="118">
        <v>2</v>
      </c>
      <c r="Q61" s="118">
        <v>3</v>
      </c>
      <c r="R61" s="118">
        <v>4</v>
      </c>
      <c r="S61" s="118">
        <v>5</v>
      </c>
      <c r="T61" s="118">
        <v>6</v>
      </c>
      <c r="U61" s="118">
        <v>7</v>
      </c>
      <c r="V61" s="118">
        <v>8</v>
      </c>
      <c r="W61" s="118">
        <v>9</v>
      </c>
      <c r="X61" s="119">
        <v>10</v>
      </c>
      <c r="Y61" s="120"/>
      <c r="Z61" s="121"/>
      <c r="AA61" s="122"/>
      <c r="AB61" s="113"/>
      <c r="AC61" s="491" t="s">
        <v>77</v>
      </c>
      <c r="AD61" s="118">
        <v>0</v>
      </c>
      <c r="AE61" s="118">
        <v>1</v>
      </c>
      <c r="AF61" s="118">
        <v>2</v>
      </c>
      <c r="AG61" s="118">
        <v>3</v>
      </c>
      <c r="AH61" s="118">
        <v>4</v>
      </c>
      <c r="AI61" s="118">
        <v>5</v>
      </c>
      <c r="AJ61" s="118">
        <v>6</v>
      </c>
      <c r="AK61" s="118">
        <v>7</v>
      </c>
      <c r="AL61" s="118">
        <v>8</v>
      </c>
      <c r="AM61" s="118">
        <v>9</v>
      </c>
      <c r="AN61" s="118">
        <v>10</v>
      </c>
      <c r="AO61" s="113"/>
      <c r="AP61" s="118">
        <v>0</v>
      </c>
      <c r="AQ61" s="118">
        <v>1</v>
      </c>
      <c r="AR61" s="118">
        <v>2</v>
      </c>
      <c r="AS61" s="118">
        <v>3</v>
      </c>
      <c r="AT61" s="118">
        <v>4</v>
      </c>
      <c r="AU61" s="118">
        <v>5</v>
      </c>
      <c r="AV61" s="118">
        <v>6</v>
      </c>
      <c r="AW61" s="118">
        <v>7</v>
      </c>
      <c r="AX61" s="118">
        <v>8</v>
      </c>
      <c r="AY61" s="118">
        <v>9</v>
      </c>
      <c r="AZ61" s="119">
        <v>10</v>
      </c>
    </row>
    <row r="62" spans="1:52" ht="13.5" thickBot="1">
      <c r="A62" s="492"/>
      <c r="B62" s="118"/>
      <c r="C62" s="123">
        <v>11</v>
      </c>
      <c r="D62" s="118">
        <v>12</v>
      </c>
      <c r="E62" s="118">
        <v>13</v>
      </c>
      <c r="F62" s="118">
        <v>14</v>
      </c>
      <c r="G62" s="118">
        <v>15</v>
      </c>
      <c r="H62" s="118">
        <v>16</v>
      </c>
      <c r="I62" s="118">
        <v>17</v>
      </c>
      <c r="J62" s="118">
        <v>18</v>
      </c>
      <c r="K62" s="118">
        <v>19</v>
      </c>
      <c r="L62" s="118">
        <v>20</v>
      </c>
      <c r="M62" s="113"/>
      <c r="N62" s="118"/>
      <c r="O62" s="123">
        <v>11</v>
      </c>
      <c r="P62" s="118">
        <v>12</v>
      </c>
      <c r="Q62" s="118">
        <v>13</v>
      </c>
      <c r="R62" s="118">
        <v>14</v>
      </c>
      <c r="S62" s="118">
        <v>15</v>
      </c>
      <c r="T62" s="118">
        <v>16</v>
      </c>
      <c r="U62" s="118">
        <v>17</v>
      </c>
      <c r="V62" s="118">
        <v>18</v>
      </c>
      <c r="W62" s="118">
        <v>19</v>
      </c>
      <c r="X62" s="119">
        <v>20</v>
      </c>
      <c r="Y62" s="120"/>
      <c r="Z62" s="121"/>
      <c r="AA62" s="122"/>
      <c r="AB62" s="113"/>
      <c r="AC62" s="492"/>
      <c r="AD62" s="118"/>
      <c r="AE62" s="123">
        <v>11</v>
      </c>
      <c r="AF62" s="118">
        <v>12</v>
      </c>
      <c r="AG62" s="118">
        <v>13</v>
      </c>
      <c r="AH62" s="118">
        <v>14</v>
      </c>
      <c r="AI62" s="118">
        <v>15</v>
      </c>
      <c r="AJ62" s="118">
        <v>16</v>
      </c>
      <c r="AK62" s="118">
        <v>17</v>
      </c>
      <c r="AL62" s="118">
        <v>18</v>
      </c>
      <c r="AM62" s="118">
        <v>19</v>
      </c>
      <c r="AN62" s="118">
        <v>20</v>
      </c>
      <c r="AO62" s="113"/>
      <c r="AP62" s="118"/>
      <c r="AQ62" s="123">
        <v>11</v>
      </c>
      <c r="AR62" s="118">
        <v>12</v>
      </c>
      <c r="AS62" s="118">
        <v>13</v>
      </c>
      <c r="AT62" s="118">
        <v>14</v>
      </c>
      <c r="AU62" s="118">
        <v>15</v>
      </c>
      <c r="AV62" s="118">
        <v>16</v>
      </c>
      <c r="AW62" s="118">
        <v>17</v>
      </c>
      <c r="AX62" s="118">
        <v>18</v>
      </c>
      <c r="AY62" s="118">
        <v>19</v>
      </c>
      <c r="AZ62" s="119">
        <v>20</v>
      </c>
    </row>
    <row r="63" spans="1:52" ht="13.5" thickBot="1">
      <c r="A63" s="493"/>
      <c r="B63" s="124"/>
      <c r="C63" s="125">
        <v>21</v>
      </c>
      <c r="D63" s="126">
        <v>22</v>
      </c>
      <c r="E63" s="118">
        <v>23</v>
      </c>
      <c r="F63" s="118">
        <v>24</v>
      </c>
      <c r="G63" s="118">
        <v>25</v>
      </c>
      <c r="H63" s="118">
        <v>26</v>
      </c>
      <c r="I63" s="118">
        <v>27</v>
      </c>
      <c r="J63" s="118">
        <v>28</v>
      </c>
      <c r="K63" s="118">
        <v>29</v>
      </c>
      <c r="L63" s="118">
        <v>30</v>
      </c>
      <c r="M63" s="113"/>
      <c r="N63" s="124"/>
      <c r="O63" s="125">
        <v>21</v>
      </c>
      <c r="P63" s="126">
        <v>22</v>
      </c>
      <c r="Q63" s="118">
        <v>23</v>
      </c>
      <c r="R63" s="118">
        <v>24</v>
      </c>
      <c r="S63" s="118">
        <v>25</v>
      </c>
      <c r="T63" s="118">
        <v>26</v>
      </c>
      <c r="U63" s="118">
        <v>27</v>
      </c>
      <c r="V63" s="118">
        <v>28</v>
      </c>
      <c r="W63" s="118">
        <v>29</v>
      </c>
      <c r="X63" s="119">
        <v>30</v>
      </c>
      <c r="Y63" s="120"/>
      <c r="Z63" s="121"/>
      <c r="AA63" s="122"/>
      <c r="AB63" s="113"/>
      <c r="AC63" s="493"/>
      <c r="AD63" s="124"/>
      <c r="AE63" s="125">
        <v>21</v>
      </c>
      <c r="AF63" s="126">
        <v>22</v>
      </c>
      <c r="AG63" s="118">
        <v>23</v>
      </c>
      <c r="AH63" s="118">
        <v>24</v>
      </c>
      <c r="AI63" s="118">
        <v>25</v>
      </c>
      <c r="AJ63" s="118">
        <v>26</v>
      </c>
      <c r="AK63" s="118">
        <v>27</v>
      </c>
      <c r="AL63" s="118">
        <v>28</v>
      </c>
      <c r="AM63" s="118">
        <v>29</v>
      </c>
      <c r="AN63" s="118">
        <v>30</v>
      </c>
      <c r="AO63" s="113"/>
      <c r="AP63" s="124"/>
      <c r="AQ63" s="125">
        <v>21</v>
      </c>
      <c r="AR63" s="126">
        <v>22</v>
      </c>
      <c r="AS63" s="118">
        <v>23</v>
      </c>
      <c r="AT63" s="118">
        <v>24</v>
      </c>
      <c r="AU63" s="118">
        <v>25</v>
      </c>
      <c r="AV63" s="118">
        <v>26</v>
      </c>
      <c r="AW63" s="118">
        <v>27</v>
      </c>
      <c r="AX63" s="118">
        <v>28</v>
      </c>
      <c r="AY63" s="118">
        <v>29</v>
      </c>
      <c r="AZ63" s="119">
        <v>30</v>
      </c>
    </row>
    <row r="64" spans="1:52" ht="3" customHeight="1">
      <c r="A64" s="127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5"/>
      <c r="Y64" s="113"/>
      <c r="Z64" s="106"/>
      <c r="AA64" s="107"/>
      <c r="AB64" s="113"/>
      <c r="AC64" s="127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5"/>
    </row>
    <row r="65" spans="1:52" ht="12.75">
      <c r="A65" s="491" t="s">
        <v>78</v>
      </c>
      <c r="B65" s="118">
        <v>0</v>
      </c>
      <c r="C65" s="118">
        <v>1</v>
      </c>
      <c r="D65" s="118">
        <v>2</v>
      </c>
      <c r="E65" s="118">
        <v>3</v>
      </c>
      <c r="F65" s="118">
        <v>4</v>
      </c>
      <c r="G65" s="118">
        <v>5</v>
      </c>
      <c r="H65" s="118">
        <v>6</v>
      </c>
      <c r="I65" s="118">
        <v>7</v>
      </c>
      <c r="J65" s="118">
        <v>8</v>
      </c>
      <c r="K65" s="118">
        <v>9</v>
      </c>
      <c r="L65" s="118">
        <v>10</v>
      </c>
      <c r="M65" s="113"/>
      <c r="N65" s="118">
        <v>0</v>
      </c>
      <c r="O65" s="118">
        <v>1</v>
      </c>
      <c r="P65" s="118">
        <v>2</v>
      </c>
      <c r="Q65" s="118">
        <v>3</v>
      </c>
      <c r="R65" s="118">
        <v>4</v>
      </c>
      <c r="S65" s="118">
        <v>5</v>
      </c>
      <c r="T65" s="118">
        <v>6</v>
      </c>
      <c r="U65" s="118">
        <v>7</v>
      </c>
      <c r="V65" s="118">
        <v>8</v>
      </c>
      <c r="W65" s="118">
        <v>9</v>
      </c>
      <c r="X65" s="119">
        <v>10</v>
      </c>
      <c r="Y65" s="120"/>
      <c r="Z65" s="121"/>
      <c r="AA65" s="122"/>
      <c r="AB65" s="113"/>
      <c r="AC65" s="491" t="s">
        <v>78</v>
      </c>
      <c r="AD65" s="118">
        <v>0</v>
      </c>
      <c r="AE65" s="118">
        <v>1</v>
      </c>
      <c r="AF65" s="118">
        <v>2</v>
      </c>
      <c r="AG65" s="118">
        <v>3</v>
      </c>
      <c r="AH65" s="118">
        <v>4</v>
      </c>
      <c r="AI65" s="118">
        <v>5</v>
      </c>
      <c r="AJ65" s="118">
        <v>6</v>
      </c>
      <c r="AK65" s="118">
        <v>7</v>
      </c>
      <c r="AL65" s="118">
        <v>8</v>
      </c>
      <c r="AM65" s="118">
        <v>9</v>
      </c>
      <c r="AN65" s="118">
        <v>10</v>
      </c>
      <c r="AO65" s="113"/>
      <c r="AP65" s="118">
        <v>0</v>
      </c>
      <c r="AQ65" s="118">
        <v>1</v>
      </c>
      <c r="AR65" s="118">
        <v>2</v>
      </c>
      <c r="AS65" s="118">
        <v>3</v>
      </c>
      <c r="AT65" s="118">
        <v>4</v>
      </c>
      <c r="AU65" s="118">
        <v>5</v>
      </c>
      <c r="AV65" s="118">
        <v>6</v>
      </c>
      <c r="AW65" s="118">
        <v>7</v>
      </c>
      <c r="AX65" s="118">
        <v>8</v>
      </c>
      <c r="AY65" s="118">
        <v>9</v>
      </c>
      <c r="AZ65" s="119">
        <v>10</v>
      </c>
    </row>
    <row r="66" spans="1:52" ht="13.5" thickBot="1">
      <c r="A66" s="492"/>
      <c r="B66" s="118"/>
      <c r="C66" s="123">
        <v>11</v>
      </c>
      <c r="D66" s="118">
        <v>12</v>
      </c>
      <c r="E66" s="118">
        <v>13</v>
      </c>
      <c r="F66" s="118">
        <v>14</v>
      </c>
      <c r="G66" s="118">
        <v>15</v>
      </c>
      <c r="H66" s="118">
        <v>16</v>
      </c>
      <c r="I66" s="118">
        <v>17</v>
      </c>
      <c r="J66" s="118">
        <v>18</v>
      </c>
      <c r="K66" s="118">
        <v>19</v>
      </c>
      <c r="L66" s="118">
        <v>20</v>
      </c>
      <c r="M66" s="113"/>
      <c r="N66" s="118"/>
      <c r="O66" s="123">
        <v>11</v>
      </c>
      <c r="P66" s="118">
        <v>12</v>
      </c>
      <c r="Q66" s="118">
        <v>13</v>
      </c>
      <c r="R66" s="118">
        <v>14</v>
      </c>
      <c r="S66" s="118">
        <v>15</v>
      </c>
      <c r="T66" s="118">
        <v>16</v>
      </c>
      <c r="U66" s="118">
        <v>17</v>
      </c>
      <c r="V66" s="118">
        <v>18</v>
      </c>
      <c r="W66" s="118">
        <v>19</v>
      </c>
      <c r="X66" s="119">
        <v>20</v>
      </c>
      <c r="Y66" s="120"/>
      <c r="Z66" s="121"/>
      <c r="AA66" s="122"/>
      <c r="AB66" s="113"/>
      <c r="AC66" s="492"/>
      <c r="AD66" s="118"/>
      <c r="AE66" s="123">
        <v>11</v>
      </c>
      <c r="AF66" s="118">
        <v>12</v>
      </c>
      <c r="AG66" s="118">
        <v>13</v>
      </c>
      <c r="AH66" s="118">
        <v>14</v>
      </c>
      <c r="AI66" s="118">
        <v>15</v>
      </c>
      <c r="AJ66" s="118">
        <v>16</v>
      </c>
      <c r="AK66" s="118">
        <v>17</v>
      </c>
      <c r="AL66" s="118">
        <v>18</v>
      </c>
      <c r="AM66" s="118">
        <v>19</v>
      </c>
      <c r="AN66" s="118">
        <v>20</v>
      </c>
      <c r="AO66" s="113"/>
      <c r="AP66" s="118"/>
      <c r="AQ66" s="123">
        <v>11</v>
      </c>
      <c r="AR66" s="118">
        <v>12</v>
      </c>
      <c r="AS66" s="118">
        <v>13</v>
      </c>
      <c r="AT66" s="118">
        <v>14</v>
      </c>
      <c r="AU66" s="118">
        <v>15</v>
      </c>
      <c r="AV66" s="118">
        <v>16</v>
      </c>
      <c r="AW66" s="118">
        <v>17</v>
      </c>
      <c r="AX66" s="118">
        <v>18</v>
      </c>
      <c r="AY66" s="118">
        <v>19</v>
      </c>
      <c r="AZ66" s="119">
        <v>20</v>
      </c>
    </row>
    <row r="67" spans="1:52" ht="13.5" thickBot="1">
      <c r="A67" s="493"/>
      <c r="B67" s="124"/>
      <c r="C67" s="125">
        <v>21</v>
      </c>
      <c r="D67" s="126">
        <v>22</v>
      </c>
      <c r="E67" s="118">
        <v>23</v>
      </c>
      <c r="F67" s="118">
        <v>24</v>
      </c>
      <c r="G67" s="118">
        <v>25</v>
      </c>
      <c r="H67" s="118">
        <v>26</v>
      </c>
      <c r="I67" s="118">
        <v>27</v>
      </c>
      <c r="J67" s="118">
        <v>28</v>
      </c>
      <c r="K67" s="118">
        <v>29</v>
      </c>
      <c r="L67" s="118">
        <v>30</v>
      </c>
      <c r="M67" s="113"/>
      <c r="N67" s="124"/>
      <c r="O67" s="125">
        <v>21</v>
      </c>
      <c r="P67" s="126">
        <v>22</v>
      </c>
      <c r="Q67" s="118">
        <v>23</v>
      </c>
      <c r="R67" s="118">
        <v>24</v>
      </c>
      <c r="S67" s="118">
        <v>25</v>
      </c>
      <c r="T67" s="118">
        <v>26</v>
      </c>
      <c r="U67" s="118">
        <v>27</v>
      </c>
      <c r="V67" s="118">
        <v>28</v>
      </c>
      <c r="W67" s="118">
        <v>29</v>
      </c>
      <c r="X67" s="119">
        <v>30</v>
      </c>
      <c r="Y67" s="120"/>
      <c r="Z67" s="121"/>
      <c r="AA67" s="122"/>
      <c r="AB67" s="113"/>
      <c r="AC67" s="493"/>
      <c r="AD67" s="124"/>
      <c r="AE67" s="125">
        <v>21</v>
      </c>
      <c r="AF67" s="126">
        <v>22</v>
      </c>
      <c r="AG67" s="118">
        <v>23</v>
      </c>
      <c r="AH67" s="118">
        <v>24</v>
      </c>
      <c r="AI67" s="118">
        <v>25</v>
      </c>
      <c r="AJ67" s="118">
        <v>26</v>
      </c>
      <c r="AK67" s="118">
        <v>27</v>
      </c>
      <c r="AL67" s="118">
        <v>28</v>
      </c>
      <c r="AM67" s="118">
        <v>29</v>
      </c>
      <c r="AN67" s="118">
        <v>30</v>
      </c>
      <c r="AO67" s="113"/>
      <c r="AP67" s="124"/>
      <c r="AQ67" s="125">
        <v>21</v>
      </c>
      <c r="AR67" s="126">
        <v>22</v>
      </c>
      <c r="AS67" s="118">
        <v>23</v>
      </c>
      <c r="AT67" s="118">
        <v>24</v>
      </c>
      <c r="AU67" s="118">
        <v>25</v>
      </c>
      <c r="AV67" s="118">
        <v>26</v>
      </c>
      <c r="AW67" s="118">
        <v>27</v>
      </c>
      <c r="AX67" s="118">
        <v>28</v>
      </c>
      <c r="AY67" s="118">
        <v>29</v>
      </c>
      <c r="AZ67" s="119">
        <v>30</v>
      </c>
    </row>
    <row r="68" spans="1:52" ht="3" customHeight="1">
      <c r="A68" s="127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5"/>
      <c r="Y68" s="113"/>
      <c r="Z68" s="106"/>
      <c r="AA68" s="107"/>
      <c r="AB68" s="113"/>
      <c r="AC68" s="127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5"/>
    </row>
    <row r="69" spans="1:52" ht="12.75">
      <c r="A69" s="491" t="s">
        <v>79</v>
      </c>
      <c r="B69" s="118">
        <v>0</v>
      </c>
      <c r="C69" s="118">
        <v>1</v>
      </c>
      <c r="D69" s="118">
        <v>2</v>
      </c>
      <c r="E69" s="118">
        <v>3</v>
      </c>
      <c r="F69" s="118">
        <v>4</v>
      </c>
      <c r="G69" s="118">
        <v>5</v>
      </c>
      <c r="H69" s="118">
        <v>6</v>
      </c>
      <c r="I69" s="118">
        <v>7</v>
      </c>
      <c r="J69" s="118">
        <v>8</v>
      </c>
      <c r="K69" s="118">
        <v>9</v>
      </c>
      <c r="L69" s="118">
        <v>10</v>
      </c>
      <c r="M69" s="113"/>
      <c r="N69" s="118">
        <v>0</v>
      </c>
      <c r="O69" s="118">
        <v>1</v>
      </c>
      <c r="P69" s="118">
        <v>2</v>
      </c>
      <c r="Q69" s="118">
        <v>3</v>
      </c>
      <c r="R69" s="118">
        <v>4</v>
      </c>
      <c r="S69" s="118">
        <v>5</v>
      </c>
      <c r="T69" s="118">
        <v>6</v>
      </c>
      <c r="U69" s="118">
        <v>7</v>
      </c>
      <c r="V69" s="118">
        <v>8</v>
      </c>
      <c r="W69" s="118">
        <v>9</v>
      </c>
      <c r="X69" s="119">
        <v>10</v>
      </c>
      <c r="Y69" s="120"/>
      <c r="Z69" s="121"/>
      <c r="AA69" s="122"/>
      <c r="AB69" s="113"/>
      <c r="AC69" s="491" t="s">
        <v>79</v>
      </c>
      <c r="AD69" s="118">
        <v>0</v>
      </c>
      <c r="AE69" s="118">
        <v>1</v>
      </c>
      <c r="AF69" s="118">
        <v>2</v>
      </c>
      <c r="AG69" s="118">
        <v>3</v>
      </c>
      <c r="AH69" s="118">
        <v>4</v>
      </c>
      <c r="AI69" s="118">
        <v>5</v>
      </c>
      <c r="AJ69" s="118">
        <v>6</v>
      </c>
      <c r="AK69" s="118">
        <v>7</v>
      </c>
      <c r="AL69" s="118">
        <v>8</v>
      </c>
      <c r="AM69" s="118">
        <v>9</v>
      </c>
      <c r="AN69" s="118">
        <v>10</v>
      </c>
      <c r="AO69" s="113"/>
      <c r="AP69" s="118">
        <v>0</v>
      </c>
      <c r="AQ69" s="118">
        <v>1</v>
      </c>
      <c r="AR69" s="118">
        <v>2</v>
      </c>
      <c r="AS69" s="118">
        <v>3</v>
      </c>
      <c r="AT69" s="118">
        <v>4</v>
      </c>
      <c r="AU69" s="118">
        <v>5</v>
      </c>
      <c r="AV69" s="118">
        <v>6</v>
      </c>
      <c r="AW69" s="118">
        <v>7</v>
      </c>
      <c r="AX69" s="118">
        <v>8</v>
      </c>
      <c r="AY69" s="118">
        <v>9</v>
      </c>
      <c r="AZ69" s="119">
        <v>10</v>
      </c>
    </row>
    <row r="70" spans="1:52" ht="13.5" thickBot="1">
      <c r="A70" s="492"/>
      <c r="B70" s="118"/>
      <c r="C70" s="123">
        <v>11</v>
      </c>
      <c r="D70" s="118">
        <v>12</v>
      </c>
      <c r="E70" s="118">
        <v>13</v>
      </c>
      <c r="F70" s="118">
        <v>14</v>
      </c>
      <c r="G70" s="118">
        <v>15</v>
      </c>
      <c r="H70" s="118">
        <v>16</v>
      </c>
      <c r="I70" s="118">
        <v>17</v>
      </c>
      <c r="J70" s="118">
        <v>18</v>
      </c>
      <c r="K70" s="118">
        <v>19</v>
      </c>
      <c r="L70" s="118">
        <v>20</v>
      </c>
      <c r="M70" s="113"/>
      <c r="N70" s="118"/>
      <c r="O70" s="123">
        <v>11</v>
      </c>
      <c r="P70" s="118">
        <v>12</v>
      </c>
      <c r="Q70" s="118">
        <v>13</v>
      </c>
      <c r="R70" s="118">
        <v>14</v>
      </c>
      <c r="S70" s="118">
        <v>15</v>
      </c>
      <c r="T70" s="118">
        <v>16</v>
      </c>
      <c r="U70" s="118">
        <v>17</v>
      </c>
      <c r="V70" s="118">
        <v>18</v>
      </c>
      <c r="W70" s="118">
        <v>19</v>
      </c>
      <c r="X70" s="119">
        <v>20</v>
      </c>
      <c r="Y70" s="120"/>
      <c r="Z70" s="121"/>
      <c r="AA70" s="122"/>
      <c r="AB70" s="113"/>
      <c r="AC70" s="492"/>
      <c r="AD70" s="118"/>
      <c r="AE70" s="123">
        <v>11</v>
      </c>
      <c r="AF70" s="118">
        <v>12</v>
      </c>
      <c r="AG70" s="118">
        <v>13</v>
      </c>
      <c r="AH70" s="118">
        <v>14</v>
      </c>
      <c r="AI70" s="118">
        <v>15</v>
      </c>
      <c r="AJ70" s="118">
        <v>16</v>
      </c>
      <c r="AK70" s="118">
        <v>17</v>
      </c>
      <c r="AL70" s="118">
        <v>18</v>
      </c>
      <c r="AM70" s="118">
        <v>19</v>
      </c>
      <c r="AN70" s="118">
        <v>20</v>
      </c>
      <c r="AO70" s="113"/>
      <c r="AP70" s="118"/>
      <c r="AQ70" s="123">
        <v>11</v>
      </c>
      <c r="AR70" s="118">
        <v>12</v>
      </c>
      <c r="AS70" s="118">
        <v>13</v>
      </c>
      <c r="AT70" s="118">
        <v>14</v>
      </c>
      <c r="AU70" s="118">
        <v>15</v>
      </c>
      <c r="AV70" s="118">
        <v>16</v>
      </c>
      <c r="AW70" s="118">
        <v>17</v>
      </c>
      <c r="AX70" s="118">
        <v>18</v>
      </c>
      <c r="AY70" s="118">
        <v>19</v>
      </c>
      <c r="AZ70" s="119">
        <v>20</v>
      </c>
    </row>
    <row r="71" spans="1:52" ht="13.5" thickBot="1">
      <c r="A71" s="493"/>
      <c r="B71" s="124"/>
      <c r="C71" s="125">
        <v>21</v>
      </c>
      <c r="D71" s="126">
        <v>22</v>
      </c>
      <c r="E71" s="118">
        <v>23</v>
      </c>
      <c r="F71" s="118">
        <v>24</v>
      </c>
      <c r="G71" s="118">
        <v>25</v>
      </c>
      <c r="H71" s="118">
        <v>26</v>
      </c>
      <c r="I71" s="118">
        <v>27</v>
      </c>
      <c r="J71" s="118">
        <v>28</v>
      </c>
      <c r="K71" s="118">
        <v>29</v>
      </c>
      <c r="L71" s="118">
        <v>30</v>
      </c>
      <c r="M71" s="113"/>
      <c r="N71" s="124"/>
      <c r="O71" s="125">
        <v>21</v>
      </c>
      <c r="P71" s="126">
        <v>22</v>
      </c>
      <c r="Q71" s="118">
        <v>23</v>
      </c>
      <c r="R71" s="118">
        <v>24</v>
      </c>
      <c r="S71" s="118">
        <v>25</v>
      </c>
      <c r="T71" s="118">
        <v>26</v>
      </c>
      <c r="U71" s="118">
        <v>27</v>
      </c>
      <c r="V71" s="118">
        <v>28</v>
      </c>
      <c r="W71" s="118">
        <v>29</v>
      </c>
      <c r="X71" s="119">
        <v>30</v>
      </c>
      <c r="Y71" s="120"/>
      <c r="Z71" s="121"/>
      <c r="AA71" s="122"/>
      <c r="AB71" s="113"/>
      <c r="AC71" s="493"/>
      <c r="AD71" s="124"/>
      <c r="AE71" s="125">
        <v>21</v>
      </c>
      <c r="AF71" s="126">
        <v>22</v>
      </c>
      <c r="AG71" s="118">
        <v>23</v>
      </c>
      <c r="AH71" s="118">
        <v>24</v>
      </c>
      <c r="AI71" s="118">
        <v>25</v>
      </c>
      <c r="AJ71" s="118">
        <v>26</v>
      </c>
      <c r="AK71" s="118">
        <v>27</v>
      </c>
      <c r="AL71" s="118">
        <v>28</v>
      </c>
      <c r="AM71" s="118">
        <v>29</v>
      </c>
      <c r="AN71" s="118">
        <v>30</v>
      </c>
      <c r="AO71" s="113"/>
      <c r="AP71" s="124"/>
      <c r="AQ71" s="125">
        <v>21</v>
      </c>
      <c r="AR71" s="126">
        <v>22</v>
      </c>
      <c r="AS71" s="118">
        <v>23</v>
      </c>
      <c r="AT71" s="118">
        <v>24</v>
      </c>
      <c r="AU71" s="118">
        <v>25</v>
      </c>
      <c r="AV71" s="118">
        <v>26</v>
      </c>
      <c r="AW71" s="118">
        <v>27</v>
      </c>
      <c r="AX71" s="118">
        <v>28</v>
      </c>
      <c r="AY71" s="118">
        <v>29</v>
      </c>
      <c r="AZ71" s="119">
        <v>30</v>
      </c>
    </row>
    <row r="72" spans="1:52" ht="12.75">
      <c r="A72" s="114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5"/>
      <c r="Y72" s="113"/>
      <c r="Z72" s="106"/>
      <c r="AA72" s="107"/>
      <c r="AB72" s="113"/>
      <c r="AC72" s="114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5"/>
    </row>
    <row r="73" spans="1:52" ht="12.75">
      <c r="A73" s="128" t="s">
        <v>80</v>
      </c>
      <c r="B73" s="113"/>
      <c r="C73" s="113"/>
      <c r="D73" s="113"/>
      <c r="E73" s="113"/>
      <c r="F73" s="113"/>
      <c r="G73" s="116"/>
      <c r="H73" s="116"/>
      <c r="I73" s="129" t="s">
        <v>26</v>
      </c>
      <c r="J73" s="116"/>
      <c r="K73" s="116"/>
      <c r="L73" s="113"/>
      <c r="M73" s="130" t="s">
        <v>81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5"/>
      <c r="Y73" s="113"/>
      <c r="Z73" s="106"/>
      <c r="AA73" s="107"/>
      <c r="AB73" s="113"/>
      <c r="AC73" s="128" t="s">
        <v>80</v>
      </c>
      <c r="AD73" s="113"/>
      <c r="AE73" s="113"/>
      <c r="AF73" s="113"/>
      <c r="AG73" s="113"/>
      <c r="AH73" s="113"/>
      <c r="AI73" s="116"/>
      <c r="AJ73" s="116"/>
      <c r="AK73" s="129" t="s">
        <v>26</v>
      </c>
      <c r="AL73" s="116"/>
      <c r="AM73" s="116"/>
      <c r="AN73" s="113"/>
      <c r="AO73" s="130" t="s">
        <v>81</v>
      </c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5"/>
    </row>
    <row r="74" spans="1:52" ht="12.75">
      <c r="A74" s="11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5"/>
      <c r="Y74" s="113"/>
      <c r="Z74" s="106"/>
      <c r="AA74" s="107"/>
      <c r="AB74" s="113"/>
      <c r="AC74" s="114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5"/>
    </row>
    <row r="75" spans="1:52" ht="12.75">
      <c r="A75" s="128" t="s">
        <v>82</v>
      </c>
      <c r="B75" s="113"/>
      <c r="C75" s="113"/>
      <c r="D75" s="149" t="str">
        <f>Los!$B$31</f>
        <v>TJ Sokol Křemže "A"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5"/>
      <c r="Y75" s="113"/>
      <c r="Z75" s="106"/>
      <c r="AA75" s="107"/>
      <c r="AB75" s="113"/>
      <c r="AC75" s="128" t="s">
        <v>82</v>
      </c>
      <c r="AD75" s="113"/>
      <c r="AE75" s="113"/>
      <c r="AF75" s="149" t="str">
        <f>Los!$B$31</f>
        <v>TJ Sokol Křemže "A"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5"/>
    </row>
    <row r="76" spans="1:52" ht="13.5" thickBot="1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3"/>
      <c r="Y76" s="113"/>
      <c r="Z76" s="106"/>
      <c r="AA76" s="107"/>
      <c r="AB76" s="113"/>
      <c r="AC76" s="131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3"/>
    </row>
    <row r="77" spans="1:41" s="135" customFormat="1" ht="8.25">
      <c r="A77" s="134" t="s">
        <v>83</v>
      </c>
      <c r="M77" s="134"/>
      <c r="Z77" s="136"/>
      <c r="AA77" s="137"/>
      <c r="AB77" s="138"/>
      <c r="AC77" s="134" t="s">
        <v>83</v>
      </c>
      <c r="AO77" s="134"/>
    </row>
    <row r="78" spans="1:52" ht="19.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06"/>
      <c r="AA78" s="107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</row>
    <row r="79" spans="1:53" ht="12.75" customHeight="1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40"/>
      <c r="AA79" s="141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13"/>
    </row>
    <row r="80" spans="1:53" ht="12.75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3"/>
      <c r="AA80" s="144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13"/>
    </row>
    <row r="81" spans="26:28" ht="12.75" customHeight="1">
      <c r="Z81" s="106"/>
      <c r="AA81" s="107"/>
      <c r="AB81" s="113"/>
    </row>
    <row r="82" spans="26:28" ht="4.5" customHeight="1">
      <c r="Z82" s="106"/>
      <c r="AA82" s="107"/>
      <c r="AB82" s="113"/>
    </row>
    <row r="83" spans="1:47" ht="13.5" thickBot="1">
      <c r="A83" s="105" t="str">
        <f>A56</f>
        <v>II. LIGA JIŽNÍ ČECHY</v>
      </c>
      <c r="D83" s="105" t="str">
        <f>D56</f>
        <v>3. Kolo</v>
      </c>
      <c r="S83" s="105" t="str">
        <f>Los!B46</f>
        <v>dvouhra žen</v>
      </c>
      <c r="Z83" s="106"/>
      <c r="AA83" s="107"/>
      <c r="AB83" s="113"/>
      <c r="AC83" s="105" t="str">
        <f>A56</f>
        <v>II. LIGA JIŽNÍ ČECHY</v>
      </c>
      <c r="AF83" s="105" t="str">
        <f>D56</f>
        <v>3. Kolo</v>
      </c>
      <c r="AU83" s="105" t="str">
        <f>Los!B47</f>
        <v>1.dvouhra mužů</v>
      </c>
    </row>
    <row r="84" spans="1:52" ht="22.5" customHeight="1">
      <c r="A84" s="150" t="str">
        <f>A57</f>
        <v>5-1</v>
      </c>
      <c r="B84" s="108" t="s">
        <v>128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10" t="s">
        <v>75</v>
      </c>
      <c r="S84" s="109"/>
      <c r="T84" s="109"/>
      <c r="U84" s="111"/>
      <c r="V84" s="111"/>
      <c r="W84" s="111"/>
      <c r="X84" s="112"/>
      <c r="Y84" s="113"/>
      <c r="Z84" s="106"/>
      <c r="AA84" s="107"/>
      <c r="AB84" s="113"/>
      <c r="AC84" s="150" t="str">
        <f>A57</f>
        <v>5-1</v>
      </c>
      <c r="AD84" s="108" t="s">
        <v>129</v>
      </c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10" t="s">
        <v>75</v>
      </c>
      <c r="AU84" s="109"/>
      <c r="AV84" s="109"/>
      <c r="AW84" s="111"/>
      <c r="AX84" s="111"/>
      <c r="AY84" s="111"/>
      <c r="AZ84" s="112"/>
    </row>
    <row r="85" spans="1:52" ht="12.75">
      <c r="A85" s="152" t="str">
        <f>A58</f>
        <v>V. kolo</v>
      </c>
      <c r="B85" s="113"/>
      <c r="C85" s="113" t="str">
        <f>C58</f>
        <v>SK Badminton Tábor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 t="str">
        <f>N58</f>
        <v>TJ Sokol Vodňany</v>
      </c>
      <c r="O85" s="113"/>
      <c r="P85" s="113"/>
      <c r="Q85" s="113"/>
      <c r="R85" s="113"/>
      <c r="S85" s="113"/>
      <c r="T85" s="113"/>
      <c r="U85" s="113"/>
      <c r="V85" s="113"/>
      <c r="W85" s="113"/>
      <c r="X85" s="115"/>
      <c r="Y85" s="113"/>
      <c r="Z85" s="106"/>
      <c r="AA85" s="107"/>
      <c r="AB85" s="113"/>
      <c r="AC85" s="152" t="str">
        <f>A58</f>
        <v>V. kolo</v>
      </c>
      <c r="AD85" s="113"/>
      <c r="AE85" s="113" t="str">
        <f>C58</f>
        <v>SK Badminton Tábor</v>
      </c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 t="str">
        <f>N58</f>
        <v>TJ Sokol Vodňany</v>
      </c>
      <c r="AQ85" s="113"/>
      <c r="AR85" s="113"/>
      <c r="AS85" s="113"/>
      <c r="AT85" s="113"/>
      <c r="AU85" s="113"/>
      <c r="AV85" s="113"/>
      <c r="AW85" s="113"/>
      <c r="AX85" s="113"/>
      <c r="AY85" s="113"/>
      <c r="AZ85" s="115"/>
    </row>
    <row r="86" spans="1:52" ht="15.75">
      <c r="A86" s="147" t="s">
        <v>76</v>
      </c>
      <c r="B86" s="255" t="str">
        <f>'1-5'!B15</f>
        <v>Kavan </v>
      </c>
      <c r="C86" s="146"/>
      <c r="D86" s="116"/>
      <c r="E86" s="116"/>
      <c r="F86" s="116"/>
      <c r="G86" s="116"/>
      <c r="H86" s="116"/>
      <c r="I86" s="116"/>
      <c r="J86" s="116"/>
      <c r="K86" s="116"/>
      <c r="L86" s="116"/>
      <c r="M86" s="117" t="s">
        <v>26</v>
      </c>
      <c r="N86" s="255" t="str">
        <f>'1-5'!C15</f>
        <v>Bouberle </v>
      </c>
      <c r="O86" s="116"/>
      <c r="P86" s="116"/>
      <c r="Q86" s="116"/>
      <c r="R86" s="116"/>
      <c r="S86" s="116"/>
      <c r="T86" s="116"/>
      <c r="U86" s="116"/>
      <c r="V86" s="116"/>
      <c r="W86" s="116"/>
      <c r="X86" s="115"/>
      <c r="Y86" s="113"/>
      <c r="Z86" s="106"/>
      <c r="AA86" s="107"/>
      <c r="AB86" s="113"/>
      <c r="AC86" s="147" t="s">
        <v>76</v>
      </c>
      <c r="AD86" s="154"/>
      <c r="AE86" s="14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7" t="s">
        <v>26</v>
      </c>
      <c r="AP86" s="154"/>
      <c r="AQ86" s="116"/>
      <c r="AR86" s="116"/>
      <c r="AS86" s="116"/>
      <c r="AT86" s="116"/>
      <c r="AU86" s="116"/>
      <c r="AV86" s="116"/>
      <c r="AW86" s="116"/>
      <c r="AX86" s="116"/>
      <c r="AY86" s="116"/>
      <c r="AZ86" s="115"/>
    </row>
    <row r="87" spans="1:52" ht="12.75">
      <c r="A87" s="114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5"/>
      <c r="Y87" s="113"/>
      <c r="Z87" s="106"/>
      <c r="AA87" s="107"/>
      <c r="AB87" s="113"/>
      <c r="AC87" s="114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5"/>
    </row>
    <row r="88" spans="1:52" ht="12.75">
      <c r="A88" s="491" t="s">
        <v>77</v>
      </c>
      <c r="B88" s="118">
        <v>0</v>
      </c>
      <c r="C88" s="118">
        <v>1</v>
      </c>
      <c r="D88" s="118">
        <v>2</v>
      </c>
      <c r="E88" s="118">
        <v>3</v>
      </c>
      <c r="F88" s="118">
        <v>4</v>
      </c>
      <c r="G88" s="118">
        <v>5</v>
      </c>
      <c r="H88" s="118">
        <v>6</v>
      </c>
      <c r="I88" s="118">
        <v>7</v>
      </c>
      <c r="J88" s="118">
        <v>8</v>
      </c>
      <c r="K88" s="118">
        <v>9</v>
      </c>
      <c r="L88" s="118">
        <v>10</v>
      </c>
      <c r="M88" s="113"/>
      <c r="N88" s="118">
        <v>0</v>
      </c>
      <c r="O88" s="118">
        <v>1</v>
      </c>
      <c r="P88" s="118">
        <v>2</v>
      </c>
      <c r="Q88" s="118">
        <v>3</v>
      </c>
      <c r="R88" s="118">
        <v>4</v>
      </c>
      <c r="S88" s="118">
        <v>5</v>
      </c>
      <c r="T88" s="118">
        <v>6</v>
      </c>
      <c r="U88" s="118">
        <v>7</v>
      </c>
      <c r="V88" s="118">
        <v>8</v>
      </c>
      <c r="W88" s="118">
        <v>9</v>
      </c>
      <c r="X88" s="119">
        <v>10</v>
      </c>
      <c r="Y88" s="120"/>
      <c r="Z88" s="121"/>
      <c r="AA88" s="122"/>
      <c r="AB88" s="113"/>
      <c r="AC88" s="491" t="s">
        <v>77</v>
      </c>
      <c r="AD88" s="118">
        <v>0</v>
      </c>
      <c r="AE88" s="118">
        <v>1</v>
      </c>
      <c r="AF88" s="118">
        <v>2</v>
      </c>
      <c r="AG88" s="118">
        <v>3</v>
      </c>
      <c r="AH88" s="118">
        <v>4</v>
      </c>
      <c r="AI88" s="118">
        <v>5</v>
      </c>
      <c r="AJ88" s="118">
        <v>6</v>
      </c>
      <c r="AK88" s="118">
        <v>7</v>
      </c>
      <c r="AL88" s="118">
        <v>8</v>
      </c>
      <c r="AM88" s="118">
        <v>9</v>
      </c>
      <c r="AN88" s="118">
        <v>10</v>
      </c>
      <c r="AO88" s="113"/>
      <c r="AP88" s="118">
        <v>0</v>
      </c>
      <c r="AQ88" s="118">
        <v>1</v>
      </c>
      <c r="AR88" s="118">
        <v>2</v>
      </c>
      <c r="AS88" s="118">
        <v>3</v>
      </c>
      <c r="AT88" s="118">
        <v>4</v>
      </c>
      <c r="AU88" s="118">
        <v>5</v>
      </c>
      <c r="AV88" s="118">
        <v>6</v>
      </c>
      <c r="AW88" s="118">
        <v>7</v>
      </c>
      <c r="AX88" s="118">
        <v>8</v>
      </c>
      <c r="AY88" s="118">
        <v>9</v>
      </c>
      <c r="AZ88" s="119">
        <v>10</v>
      </c>
    </row>
    <row r="89" spans="1:52" ht="13.5" thickBot="1">
      <c r="A89" s="492"/>
      <c r="B89" s="118"/>
      <c r="C89" s="123">
        <v>11</v>
      </c>
      <c r="D89" s="118">
        <v>12</v>
      </c>
      <c r="E89" s="118">
        <v>13</v>
      </c>
      <c r="F89" s="118">
        <v>14</v>
      </c>
      <c r="G89" s="118">
        <v>15</v>
      </c>
      <c r="H89" s="118">
        <v>16</v>
      </c>
      <c r="I89" s="118">
        <v>17</v>
      </c>
      <c r="J89" s="118">
        <v>18</v>
      </c>
      <c r="K89" s="118">
        <v>19</v>
      </c>
      <c r="L89" s="118">
        <v>20</v>
      </c>
      <c r="M89" s="113"/>
      <c r="N89" s="118"/>
      <c r="O89" s="123">
        <v>11</v>
      </c>
      <c r="P89" s="118">
        <v>12</v>
      </c>
      <c r="Q89" s="118">
        <v>13</v>
      </c>
      <c r="R89" s="118">
        <v>14</v>
      </c>
      <c r="S89" s="118">
        <v>15</v>
      </c>
      <c r="T89" s="118">
        <v>16</v>
      </c>
      <c r="U89" s="118">
        <v>17</v>
      </c>
      <c r="V89" s="118">
        <v>18</v>
      </c>
      <c r="W89" s="118">
        <v>19</v>
      </c>
      <c r="X89" s="119">
        <v>20</v>
      </c>
      <c r="Y89" s="120"/>
      <c r="Z89" s="121"/>
      <c r="AA89" s="122"/>
      <c r="AB89" s="113"/>
      <c r="AC89" s="492"/>
      <c r="AD89" s="118"/>
      <c r="AE89" s="123">
        <v>11</v>
      </c>
      <c r="AF89" s="118">
        <v>12</v>
      </c>
      <c r="AG89" s="118">
        <v>13</v>
      </c>
      <c r="AH89" s="118">
        <v>14</v>
      </c>
      <c r="AI89" s="118">
        <v>15</v>
      </c>
      <c r="AJ89" s="118">
        <v>16</v>
      </c>
      <c r="AK89" s="118">
        <v>17</v>
      </c>
      <c r="AL89" s="118">
        <v>18</v>
      </c>
      <c r="AM89" s="118">
        <v>19</v>
      </c>
      <c r="AN89" s="118">
        <v>20</v>
      </c>
      <c r="AO89" s="113"/>
      <c r="AP89" s="118"/>
      <c r="AQ89" s="123">
        <v>11</v>
      </c>
      <c r="AR89" s="118">
        <v>12</v>
      </c>
      <c r="AS89" s="118">
        <v>13</v>
      </c>
      <c r="AT89" s="118">
        <v>14</v>
      </c>
      <c r="AU89" s="118">
        <v>15</v>
      </c>
      <c r="AV89" s="118">
        <v>16</v>
      </c>
      <c r="AW89" s="118">
        <v>17</v>
      </c>
      <c r="AX89" s="118">
        <v>18</v>
      </c>
      <c r="AY89" s="118">
        <v>19</v>
      </c>
      <c r="AZ89" s="119">
        <v>20</v>
      </c>
    </row>
    <row r="90" spans="1:52" ht="13.5" thickBot="1">
      <c r="A90" s="493"/>
      <c r="B90" s="124"/>
      <c r="C90" s="125">
        <v>21</v>
      </c>
      <c r="D90" s="126">
        <v>22</v>
      </c>
      <c r="E90" s="118">
        <v>23</v>
      </c>
      <c r="F90" s="118">
        <v>24</v>
      </c>
      <c r="G90" s="118">
        <v>25</v>
      </c>
      <c r="H90" s="118">
        <v>26</v>
      </c>
      <c r="I90" s="118">
        <v>27</v>
      </c>
      <c r="J90" s="118">
        <v>28</v>
      </c>
      <c r="K90" s="118">
        <v>29</v>
      </c>
      <c r="L90" s="118">
        <v>30</v>
      </c>
      <c r="M90" s="113"/>
      <c r="N90" s="124"/>
      <c r="O90" s="125">
        <v>21</v>
      </c>
      <c r="P90" s="126">
        <v>22</v>
      </c>
      <c r="Q90" s="118">
        <v>23</v>
      </c>
      <c r="R90" s="118">
        <v>24</v>
      </c>
      <c r="S90" s="118">
        <v>25</v>
      </c>
      <c r="T90" s="118">
        <v>26</v>
      </c>
      <c r="U90" s="118">
        <v>27</v>
      </c>
      <c r="V90" s="118">
        <v>28</v>
      </c>
      <c r="W90" s="118">
        <v>29</v>
      </c>
      <c r="X90" s="119">
        <v>30</v>
      </c>
      <c r="Y90" s="120"/>
      <c r="Z90" s="121"/>
      <c r="AA90" s="122"/>
      <c r="AB90" s="113"/>
      <c r="AC90" s="493"/>
      <c r="AD90" s="124"/>
      <c r="AE90" s="125">
        <v>21</v>
      </c>
      <c r="AF90" s="126">
        <v>22</v>
      </c>
      <c r="AG90" s="118">
        <v>23</v>
      </c>
      <c r="AH90" s="118">
        <v>24</v>
      </c>
      <c r="AI90" s="118">
        <v>25</v>
      </c>
      <c r="AJ90" s="118">
        <v>26</v>
      </c>
      <c r="AK90" s="118">
        <v>27</v>
      </c>
      <c r="AL90" s="118">
        <v>28</v>
      </c>
      <c r="AM90" s="118">
        <v>29</v>
      </c>
      <c r="AN90" s="118">
        <v>30</v>
      </c>
      <c r="AO90" s="113"/>
      <c r="AP90" s="124"/>
      <c r="AQ90" s="125">
        <v>21</v>
      </c>
      <c r="AR90" s="126">
        <v>22</v>
      </c>
      <c r="AS90" s="118">
        <v>23</v>
      </c>
      <c r="AT90" s="118">
        <v>24</v>
      </c>
      <c r="AU90" s="118">
        <v>25</v>
      </c>
      <c r="AV90" s="118">
        <v>26</v>
      </c>
      <c r="AW90" s="118">
        <v>27</v>
      </c>
      <c r="AX90" s="118">
        <v>28</v>
      </c>
      <c r="AY90" s="118">
        <v>29</v>
      </c>
      <c r="AZ90" s="119">
        <v>30</v>
      </c>
    </row>
    <row r="91" spans="1:52" ht="3" customHeight="1">
      <c r="A91" s="127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5"/>
      <c r="Y91" s="113"/>
      <c r="Z91" s="106"/>
      <c r="AA91" s="107"/>
      <c r="AB91" s="113"/>
      <c r="AC91" s="127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5"/>
    </row>
    <row r="92" spans="1:52" ht="12.75">
      <c r="A92" s="491" t="s">
        <v>78</v>
      </c>
      <c r="B92" s="118">
        <v>0</v>
      </c>
      <c r="C92" s="118">
        <v>1</v>
      </c>
      <c r="D92" s="118">
        <v>2</v>
      </c>
      <c r="E92" s="118">
        <v>3</v>
      </c>
      <c r="F92" s="118">
        <v>4</v>
      </c>
      <c r="G92" s="118">
        <v>5</v>
      </c>
      <c r="H92" s="118">
        <v>6</v>
      </c>
      <c r="I92" s="118">
        <v>7</v>
      </c>
      <c r="J92" s="118">
        <v>8</v>
      </c>
      <c r="K92" s="118">
        <v>9</v>
      </c>
      <c r="L92" s="118">
        <v>10</v>
      </c>
      <c r="M92" s="113"/>
      <c r="N92" s="118">
        <v>0</v>
      </c>
      <c r="O92" s="118">
        <v>1</v>
      </c>
      <c r="P92" s="118">
        <v>2</v>
      </c>
      <c r="Q92" s="118">
        <v>3</v>
      </c>
      <c r="R92" s="118">
        <v>4</v>
      </c>
      <c r="S92" s="118">
        <v>5</v>
      </c>
      <c r="T92" s="118">
        <v>6</v>
      </c>
      <c r="U92" s="118">
        <v>7</v>
      </c>
      <c r="V92" s="118">
        <v>8</v>
      </c>
      <c r="W92" s="118">
        <v>9</v>
      </c>
      <c r="X92" s="119">
        <v>10</v>
      </c>
      <c r="Y92" s="120"/>
      <c r="Z92" s="121"/>
      <c r="AA92" s="122"/>
      <c r="AB92" s="113"/>
      <c r="AC92" s="491" t="s">
        <v>78</v>
      </c>
      <c r="AD92" s="118">
        <v>0</v>
      </c>
      <c r="AE92" s="118">
        <v>1</v>
      </c>
      <c r="AF92" s="118">
        <v>2</v>
      </c>
      <c r="AG92" s="118">
        <v>3</v>
      </c>
      <c r="AH92" s="118">
        <v>4</v>
      </c>
      <c r="AI92" s="118">
        <v>5</v>
      </c>
      <c r="AJ92" s="118">
        <v>6</v>
      </c>
      <c r="AK92" s="118">
        <v>7</v>
      </c>
      <c r="AL92" s="118">
        <v>8</v>
      </c>
      <c r="AM92" s="118">
        <v>9</v>
      </c>
      <c r="AN92" s="118">
        <v>10</v>
      </c>
      <c r="AO92" s="113"/>
      <c r="AP92" s="118">
        <v>0</v>
      </c>
      <c r="AQ92" s="118">
        <v>1</v>
      </c>
      <c r="AR92" s="118">
        <v>2</v>
      </c>
      <c r="AS92" s="118">
        <v>3</v>
      </c>
      <c r="AT92" s="118">
        <v>4</v>
      </c>
      <c r="AU92" s="118">
        <v>5</v>
      </c>
      <c r="AV92" s="118">
        <v>6</v>
      </c>
      <c r="AW92" s="118">
        <v>7</v>
      </c>
      <c r="AX92" s="118">
        <v>8</v>
      </c>
      <c r="AY92" s="118">
        <v>9</v>
      </c>
      <c r="AZ92" s="119">
        <v>10</v>
      </c>
    </row>
    <row r="93" spans="1:52" ht="13.5" thickBot="1">
      <c r="A93" s="492"/>
      <c r="B93" s="118"/>
      <c r="C93" s="123">
        <v>11</v>
      </c>
      <c r="D93" s="118">
        <v>12</v>
      </c>
      <c r="E93" s="118">
        <v>13</v>
      </c>
      <c r="F93" s="118">
        <v>14</v>
      </c>
      <c r="G93" s="118">
        <v>15</v>
      </c>
      <c r="H93" s="118">
        <v>16</v>
      </c>
      <c r="I93" s="118">
        <v>17</v>
      </c>
      <c r="J93" s="118">
        <v>18</v>
      </c>
      <c r="K93" s="118">
        <v>19</v>
      </c>
      <c r="L93" s="118">
        <v>20</v>
      </c>
      <c r="M93" s="113"/>
      <c r="N93" s="118"/>
      <c r="O93" s="123">
        <v>11</v>
      </c>
      <c r="P93" s="118">
        <v>12</v>
      </c>
      <c r="Q93" s="118">
        <v>13</v>
      </c>
      <c r="R93" s="118">
        <v>14</v>
      </c>
      <c r="S93" s="118">
        <v>15</v>
      </c>
      <c r="T93" s="118">
        <v>16</v>
      </c>
      <c r="U93" s="118">
        <v>17</v>
      </c>
      <c r="V93" s="118">
        <v>18</v>
      </c>
      <c r="W93" s="118">
        <v>19</v>
      </c>
      <c r="X93" s="119">
        <v>20</v>
      </c>
      <c r="Y93" s="120"/>
      <c r="Z93" s="121"/>
      <c r="AA93" s="122"/>
      <c r="AB93" s="113"/>
      <c r="AC93" s="492"/>
      <c r="AD93" s="118"/>
      <c r="AE93" s="123">
        <v>11</v>
      </c>
      <c r="AF93" s="118">
        <v>12</v>
      </c>
      <c r="AG93" s="118">
        <v>13</v>
      </c>
      <c r="AH93" s="118">
        <v>14</v>
      </c>
      <c r="AI93" s="118">
        <v>15</v>
      </c>
      <c r="AJ93" s="118">
        <v>16</v>
      </c>
      <c r="AK93" s="118">
        <v>17</v>
      </c>
      <c r="AL93" s="118">
        <v>18</v>
      </c>
      <c r="AM93" s="118">
        <v>19</v>
      </c>
      <c r="AN93" s="118">
        <v>20</v>
      </c>
      <c r="AO93" s="113"/>
      <c r="AP93" s="118"/>
      <c r="AQ93" s="123">
        <v>11</v>
      </c>
      <c r="AR93" s="118">
        <v>12</v>
      </c>
      <c r="AS93" s="118">
        <v>13</v>
      </c>
      <c r="AT93" s="118">
        <v>14</v>
      </c>
      <c r="AU93" s="118">
        <v>15</v>
      </c>
      <c r="AV93" s="118">
        <v>16</v>
      </c>
      <c r="AW93" s="118">
        <v>17</v>
      </c>
      <c r="AX93" s="118">
        <v>18</v>
      </c>
      <c r="AY93" s="118">
        <v>19</v>
      </c>
      <c r="AZ93" s="119">
        <v>20</v>
      </c>
    </row>
    <row r="94" spans="1:52" ht="13.5" thickBot="1">
      <c r="A94" s="493"/>
      <c r="B94" s="124"/>
      <c r="C94" s="125">
        <v>21</v>
      </c>
      <c r="D94" s="126">
        <v>22</v>
      </c>
      <c r="E94" s="118">
        <v>23</v>
      </c>
      <c r="F94" s="118">
        <v>24</v>
      </c>
      <c r="G94" s="118">
        <v>25</v>
      </c>
      <c r="H94" s="118">
        <v>26</v>
      </c>
      <c r="I94" s="118">
        <v>27</v>
      </c>
      <c r="J94" s="118">
        <v>28</v>
      </c>
      <c r="K94" s="118">
        <v>29</v>
      </c>
      <c r="L94" s="118">
        <v>30</v>
      </c>
      <c r="M94" s="113"/>
      <c r="N94" s="124"/>
      <c r="O94" s="125">
        <v>21</v>
      </c>
      <c r="P94" s="126">
        <v>22</v>
      </c>
      <c r="Q94" s="118">
        <v>23</v>
      </c>
      <c r="R94" s="118">
        <v>24</v>
      </c>
      <c r="S94" s="118">
        <v>25</v>
      </c>
      <c r="T94" s="118">
        <v>26</v>
      </c>
      <c r="U94" s="118">
        <v>27</v>
      </c>
      <c r="V94" s="118">
        <v>28</v>
      </c>
      <c r="W94" s="118">
        <v>29</v>
      </c>
      <c r="X94" s="119">
        <v>30</v>
      </c>
      <c r="Y94" s="120"/>
      <c r="Z94" s="121"/>
      <c r="AA94" s="122"/>
      <c r="AB94" s="113"/>
      <c r="AC94" s="493"/>
      <c r="AD94" s="124"/>
      <c r="AE94" s="125">
        <v>21</v>
      </c>
      <c r="AF94" s="126">
        <v>22</v>
      </c>
      <c r="AG94" s="118">
        <v>23</v>
      </c>
      <c r="AH94" s="118">
        <v>24</v>
      </c>
      <c r="AI94" s="118">
        <v>25</v>
      </c>
      <c r="AJ94" s="118">
        <v>26</v>
      </c>
      <c r="AK94" s="118">
        <v>27</v>
      </c>
      <c r="AL94" s="118">
        <v>28</v>
      </c>
      <c r="AM94" s="118">
        <v>29</v>
      </c>
      <c r="AN94" s="118">
        <v>30</v>
      </c>
      <c r="AO94" s="113"/>
      <c r="AP94" s="124"/>
      <c r="AQ94" s="125">
        <v>21</v>
      </c>
      <c r="AR94" s="126">
        <v>22</v>
      </c>
      <c r="AS94" s="118">
        <v>23</v>
      </c>
      <c r="AT94" s="118">
        <v>24</v>
      </c>
      <c r="AU94" s="118">
        <v>25</v>
      </c>
      <c r="AV94" s="118">
        <v>26</v>
      </c>
      <c r="AW94" s="118">
        <v>27</v>
      </c>
      <c r="AX94" s="118">
        <v>28</v>
      </c>
      <c r="AY94" s="118">
        <v>29</v>
      </c>
      <c r="AZ94" s="119">
        <v>30</v>
      </c>
    </row>
    <row r="95" spans="1:52" ht="3" customHeight="1">
      <c r="A95" s="127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5"/>
      <c r="Y95" s="113"/>
      <c r="Z95" s="106"/>
      <c r="AA95" s="107"/>
      <c r="AB95" s="113"/>
      <c r="AC95" s="127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5"/>
    </row>
    <row r="96" spans="1:52" ht="12.75">
      <c r="A96" s="491" t="s">
        <v>79</v>
      </c>
      <c r="B96" s="118">
        <v>0</v>
      </c>
      <c r="C96" s="118">
        <v>1</v>
      </c>
      <c r="D96" s="118">
        <v>2</v>
      </c>
      <c r="E96" s="118">
        <v>3</v>
      </c>
      <c r="F96" s="118">
        <v>4</v>
      </c>
      <c r="G96" s="118">
        <v>5</v>
      </c>
      <c r="H96" s="118">
        <v>6</v>
      </c>
      <c r="I96" s="118">
        <v>7</v>
      </c>
      <c r="J96" s="118">
        <v>8</v>
      </c>
      <c r="K96" s="118">
        <v>9</v>
      </c>
      <c r="L96" s="118">
        <v>10</v>
      </c>
      <c r="M96" s="113"/>
      <c r="N96" s="118">
        <v>0</v>
      </c>
      <c r="O96" s="118">
        <v>1</v>
      </c>
      <c r="P96" s="118">
        <v>2</v>
      </c>
      <c r="Q96" s="118">
        <v>3</v>
      </c>
      <c r="R96" s="118">
        <v>4</v>
      </c>
      <c r="S96" s="118">
        <v>5</v>
      </c>
      <c r="T96" s="118">
        <v>6</v>
      </c>
      <c r="U96" s="118">
        <v>7</v>
      </c>
      <c r="V96" s="118">
        <v>8</v>
      </c>
      <c r="W96" s="118">
        <v>9</v>
      </c>
      <c r="X96" s="119">
        <v>10</v>
      </c>
      <c r="Y96" s="120"/>
      <c r="Z96" s="121"/>
      <c r="AA96" s="122"/>
      <c r="AB96" s="113"/>
      <c r="AC96" s="491" t="s">
        <v>79</v>
      </c>
      <c r="AD96" s="118">
        <v>0</v>
      </c>
      <c r="AE96" s="118">
        <v>1</v>
      </c>
      <c r="AF96" s="118">
        <v>2</v>
      </c>
      <c r="AG96" s="118">
        <v>3</v>
      </c>
      <c r="AH96" s="118">
        <v>4</v>
      </c>
      <c r="AI96" s="118">
        <v>5</v>
      </c>
      <c r="AJ96" s="118">
        <v>6</v>
      </c>
      <c r="AK96" s="118">
        <v>7</v>
      </c>
      <c r="AL96" s="118">
        <v>8</v>
      </c>
      <c r="AM96" s="118">
        <v>9</v>
      </c>
      <c r="AN96" s="118">
        <v>10</v>
      </c>
      <c r="AO96" s="113"/>
      <c r="AP96" s="118">
        <v>0</v>
      </c>
      <c r="AQ96" s="118">
        <v>1</v>
      </c>
      <c r="AR96" s="118">
        <v>2</v>
      </c>
      <c r="AS96" s="118">
        <v>3</v>
      </c>
      <c r="AT96" s="118">
        <v>4</v>
      </c>
      <c r="AU96" s="118">
        <v>5</v>
      </c>
      <c r="AV96" s="118">
        <v>6</v>
      </c>
      <c r="AW96" s="118">
        <v>7</v>
      </c>
      <c r="AX96" s="118">
        <v>8</v>
      </c>
      <c r="AY96" s="118">
        <v>9</v>
      </c>
      <c r="AZ96" s="119">
        <v>10</v>
      </c>
    </row>
    <row r="97" spans="1:52" ht="13.5" thickBot="1">
      <c r="A97" s="492"/>
      <c r="B97" s="118"/>
      <c r="C97" s="123">
        <v>11</v>
      </c>
      <c r="D97" s="118">
        <v>12</v>
      </c>
      <c r="E97" s="118">
        <v>13</v>
      </c>
      <c r="F97" s="118">
        <v>14</v>
      </c>
      <c r="G97" s="118">
        <v>15</v>
      </c>
      <c r="H97" s="118">
        <v>16</v>
      </c>
      <c r="I97" s="118">
        <v>17</v>
      </c>
      <c r="J97" s="118">
        <v>18</v>
      </c>
      <c r="K97" s="118">
        <v>19</v>
      </c>
      <c r="L97" s="118">
        <v>20</v>
      </c>
      <c r="M97" s="113"/>
      <c r="N97" s="118"/>
      <c r="O97" s="123">
        <v>11</v>
      </c>
      <c r="P97" s="118">
        <v>12</v>
      </c>
      <c r="Q97" s="118">
        <v>13</v>
      </c>
      <c r="R97" s="118">
        <v>14</v>
      </c>
      <c r="S97" s="118">
        <v>15</v>
      </c>
      <c r="T97" s="118">
        <v>16</v>
      </c>
      <c r="U97" s="118">
        <v>17</v>
      </c>
      <c r="V97" s="118">
        <v>18</v>
      </c>
      <c r="W97" s="118">
        <v>19</v>
      </c>
      <c r="X97" s="119">
        <v>20</v>
      </c>
      <c r="Y97" s="120"/>
      <c r="Z97" s="121"/>
      <c r="AA97" s="122"/>
      <c r="AB97" s="113"/>
      <c r="AC97" s="492"/>
      <c r="AD97" s="118"/>
      <c r="AE97" s="123">
        <v>11</v>
      </c>
      <c r="AF97" s="118">
        <v>12</v>
      </c>
      <c r="AG97" s="118">
        <v>13</v>
      </c>
      <c r="AH97" s="118">
        <v>14</v>
      </c>
      <c r="AI97" s="118">
        <v>15</v>
      </c>
      <c r="AJ97" s="118">
        <v>16</v>
      </c>
      <c r="AK97" s="118">
        <v>17</v>
      </c>
      <c r="AL97" s="118">
        <v>18</v>
      </c>
      <c r="AM97" s="118">
        <v>19</v>
      </c>
      <c r="AN97" s="118">
        <v>20</v>
      </c>
      <c r="AO97" s="113"/>
      <c r="AP97" s="118"/>
      <c r="AQ97" s="123">
        <v>11</v>
      </c>
      <c r="AR97" s="118">
        <v>12</v>
      </c>
      <c r="AS97" s="118">
        <v>13</v>
      </c>
      <c r="AT97" s="118">
        <v>14</v>
      </c>
      <c r="AU97" s="118">
        <v>15</v>
      </c>
      <c r="AV97" s="118">
        <v>16</v>
      </c>
      <c r="AW97" s="118">
        <v>17</v>
      </c>
      <c r="AX97" s="118">
        <v>18</v>
      </c>
      <c r="AY97" s="118">
        <v>19</v>
      </c>
      <c r="AZ97" s="119">
        <v>20</v>
      </c>
    </row>
    <row r="98" spans="1:52" ht="13.5" thickBot="1">
      <c r="A98" s="493"/>
      <c r="B98" s="124"/>
      <c r="C98" s="125">
        <v>21</v>
      </c>
      <c r="D98" s="126">
        <v>22</v>
      </c>
      <c r="E98" s="118">
        <v>23</v>
      </c>
      <c r="F98" s="118">
        <v>24</v>
      </c>
      <c r="G98" s="118">
        <v>25</v>
      </c>
      <c r="H98" s="118">
        <v>26</v>
      </c>
      <c r="I98" s="118">
        <v>27</v>
      </c>
      <c r="J98" s="118">
        <v>28</v>
      </c>
      <c r="K98" s="118">
        <v>29</v>
      </c>
      <c r="L98" s="118">
        <v>30</v>
      </c>
      <c r="M98" s="113"/>
      <c r="N98" s="124"/>
      <c r="O98" s="125">
        <v>21</v>
      </c>
      <c r="P98" s="126">
        <v>22</v>
      </c>
      <c r="Q98" s="118">
        <v>23</v>
      </c>
      <c r="R98" s="118">
        <v>24</v>
      </c>
      <c r="S98" s="118">
        <v>25</v>
      </c>
      <c r="T98" s="118">
        <v>26</v>
      </c>
      <c r="U98" s="118">
        <v>27</v>
      </c>
      <c r="V98" s="118">
        <v>28</v>
      </c>
      <c r="W98" s="118">
        <v>29</v>
      </c>
      <c r="X98" s="119">
        <v>30</v>
      </c>
      <c r="Y98" s="120"/>
      <c r="Z98" s="121"/>
      <c r="AA98" s="122"/>
      <c r="AB98" s="113"/>
      <c r="AC98" s="493"/>
      <c r="AD98" s="124"/>
      <c r="AE98" s="125">
        <v>21</v>
      </c>
      <c r="AF98" s="126">
        <v>22</v>
      </c>
      <c r="AG98" s="118">
        <v>23</v>
      </c>
      <c r="AH98" s="118">
        <v>24</v>
      </c>
      <c r="AI98" s="118">
        <v>25</v>
      </c>
      <c r="AJ98" s="118">
        <v>26</v>
      </c>
      <c r="AK98" s="118">
        <v>27</v>
      </c>
      <c r="AL98" s="118">
        <v>28</v>
      </c>
      <c r="AM98" s="118">
        <v>29</v>
      </c>
      <c r="AN98" s="118">
        <v>30</v>
      </c>
      <c r="AO98" s="113"/>
      <c r="AP98" s="124"/>
      <c r="AQ98" s="125">
        <v>21</v>
      </c>
      <c r="AR98" s="126">
        <v>22</v>
      </c>
      <c r="AS98" s="118">
        <v>23</v>
      </c>
      <c r="AT98" s="118">
        <v>24</v>
      </c>
      <c r="AU98" s="118">
        <v>25</v>
      </c>
      <c r="AV98" s="118">
        <v>26</v>
      </c>
      <c r="AW98" s="118">
        <v>27</v>
      </c>
      <c r="AX98" s="118">
        <v>28</v>
      </c>
      <c r="AY98" s="118">
        <v>29</v>
      </c>
      <c r="AZ98" s="119">
        <v>30</v>
      </c>
    </row>
    <row r="99" spans="1:52" ht="12.75">
      <c r="A99" s="114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5"/>
      <c r="Y99" s="113"/>
      <c r="Z99" s="121"/>
      <c r="AA99" s="122"/>
      <c r="AB99" s="113"/>
      <c r="AC99" s="114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5"/>
    </row>
    <row r="100" spans="1:52" ht="12.75">
      <c r="A100" s="128" t="s">
        <v>80</v>
      </c>
      <c r="B100" s="113"/>
      <c r="C100" s="113"/>
      <c r="D100" s="113"/>
      <c r="E100" s="113"/>
      <c r="F100" s="113"/>
      <c r="G100" s="116"/>
      <c r="H100" s="116"/>
      <c r="I100" s="129" t="s">
        <v>26</v>
      </c>
      <c r="J100" s="116"/>
      <c r="K100" s="116"/>
      <c r="L100" s="113"/>
      <c r="M100" s="130" t="s">
        <v>81</v>
      </c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5"/>
      <c r="Y100" s="113"/>
      <c r="Z100" s="121"/>
      <c r="AA100" s="122"/>
      <c r="AB100" s="113"/>
      <c r="AC100" s="128" t="s">
        <v>80</v>
      </c>
      <c r="AD100" s="113"/>
      <c r="AE100" s="113"/>
      <c r="AF100" s="113"/>
      <c r="AG100" s="113"/>
      <c r="AH100" s="113"/>
      <c r="AI100" s="116"/>
      <c r="AJ100" s="116"/>
      <c r="AK100" s="129" t="s">
        <v>26</v>
      </c>
      <c r="AL100" s="116"/>
      <c r="AM100" s="116"/>
      <c r="AN100" s="113"/>
      <c r="AO100" s="130" t="s">
        <v>81</v>
      </c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5"/>
    </row>
    <row r="101" spans="1:52" ht="12.75">
      <c r="A101" s="114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5"/>
      <c r="Y101" s="113"/>
      <c r="Z101" s="121"/>
      <c r="AA101" s="122"/>
      <c r="AB101" s="113"/>
      <c r="AC101" s="114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5"/>
    </row>
    <row r="102" spans="1:52" ht="12.75">
      <c r="A102" s="128" t="s">
        <v>82</v>
      </c>
      <c r="B102" s="113"/>
      <c r="C102" s="113"/>
      <c r="D102" s="149" t="str">
        <f>Los!$B$31</f>
        <v>TJ Sokol Křemže "A"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5"/>
      <c r="Y102" s="113"/>
      <c r="Z102" s="121"/>
      <c r="AA102" s="122"/>
      <c r="AB102" s="113"/>
      <c r="AC102" s="128" t="s">
        <v>82</v>
      </c>
      <c r="AD102" s="113"/>
      <c r="AE102" s="113"/>
      <c r="AF102" s="149" t="str">
        <f>Los!$B$31</f>
        <v>TJ Sokol Křemže "A"</v>
      </c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5"/>
    </row>
    <row r="103" spans="1:52" ht="13.5" thickBot="1">
      <c r="A103" s="131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3"/>
      <c r="Y103" s="113"/>
      <c r="Z103" s="121"/>
      <c r="AA103" s="122"/>
      <c r="AB103" s="113"/>
      <c r="AC103" s="131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3"/>
    </row>
    <row r="104" spans="1:52" ht="8.25" customHeight="1">
      <c r="A104" s="134" t="s">
        <v>83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21"/>
      <c r="AA104" s="122"/>
      <c r="AB104" s="113"/>
      <c r="AC104" s="134" t="s">
        <v>83</v>
      </c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4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</row>
  </sheetData>
  <sheetProtection/>
  <mergeCells count="24"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  <mergeCell ref="A34:A36"/>
    <mergeCell ref="AC34:AC36"/>
    <mergeCell ref="A7:A9"/>
    <mergeCell ref="AC7:AC9"/>
    <mergeCell ref="A11:A13"/>
    <mergeCell ref="AC11:AC13"/>
    <mergeCell ref="A15:A17"/>
    <mergeCell ref="AC15:AC17"/>
    <mergeCell ref="A88:A90"/>
    <mergeCell ref="AC88:AC90"/>
    <mergeCell ref="A92:A94"/>
    <mergeCell ref="AC92:AC94"/>
    <mergeCell ref="A96:A98"/>
    <mergeCell ref="AC96:AC98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9.875" style="0" customWidth="1"/>
    <col min="2" max="2" width="27.625" style="0" customWidth="1"/>
    <col min="3" max="3" width="36.125" style="0" customWidth="1"/>
    <col min="4" max="5" width="3.875" style="0" customWidth="1"/>
    <col min="6" max="6" width="9.875" style="0" customWidth="1"/>
    <col min="7" max="7" width="28.00390625" style="0" customWidth="1"/>
    <col min="8" max="8" width="36.875" style="0" customWidth="1"/>
  </cols>
  <sheetData>
    <row r="1" spans="3:8" ht="12.75">
      <c r="C1" s="68" t="s">
        <v>70</v>
      </c>
      <c r="H1" s="68" t="s">
        <v>70</v>
      </c>
    </row>
    <row r="2" spans="1:8" ht="12.75">
      <c r="A2" s="489" t="s">
        <v>74</v>
      </c>
      <c r="B2" s="490"/>
      <c r="C2" s="490"/>
      <c r="D2" s="69"/>
      <c r="F2" s="489" t="s">
        <v>74</v>
      </c>
      <c r="G2" s="490"/>
      <c r="H2" s="490"/>
    </row>
    <row r="3" spans="1:8" ht="6" customHeight="1">
      <c r="A3" s="70"/>
      <c r="B3" s="71"/>
      <c r="C3" s="71"/>
      <c r="D3" s="69"/>
      <c r="F3" s="70"/>
      <c r="G3" s="71"/>
      <c r="H3" s="71"/>
    </row>
    <row r="4" spans="1:8" ht="15" customHeight="1">
      <c r="A4" s="72" t="s">
        <v>63</v>
      </c>
      <c r="B4" s="95" t="str">
        <f>Los!B18</f>
        <v>TJ Sokol Křemže "A"</v>
      </c>
      <c r="C4" s="95" t="str">
        <f>Los!C18</f>
        <v>TJ Sokol Vodňany</v>
      </c>
      <c r="D4" s="73"/>
      <c r="F4" s="72" t="s">
        <v>63</v>
      </c>
      <c r="G4" s="95" t="str">
        <f>Los!B18</f>
        <v>TJ Sokol Křemže "A"</v>
      </c>
      <c r="H4" s="95" t="str">
        <f>Los!C18</f>
        <v>TJ Sokol Vodňany</v>
      </c>
    </row>
    <row r="5" spans="1:8" ht="6.75" customHeight="1">
      <c r="A5" s="48"/>
      <c r="B5" s="48"/>
      <c r="C5" s="48"/>
      <c r="D5" s="73"/>
      <c r="F5" s="48"/>
      <c r="G5" s="48"/>
      <c r="H5" s="48"/>
    </row>
    <row r="6" spans="1:8" ht="15" customHeight="1">
      <c r="A6" s="72" t="s">
        <v>64</v>
      </c>
      <c r="B6" s="487" t="str">
        <f>B4</f>
        <v>TJ Sokol Křemže "A"</v>
      </c>
      <c r="C6" s="488"/>
      <c r="D6" s="74"/>
      <c r="F6" s="72" t="s">
        <v>64</v>
      </c>
      <c r="G6" s="487" t="str">
        <f>H4</f>
        <v>TJ Sokol Vodňany</v>
      </c>
      <c r="H6" s="488"/>
    </row>
    <row r="7" ht="13.5" thickBot="1">
      <c r="D7" s="75"/>
    </row>
    <row r="8" spans="1:8" s="80" customFormat="1" ht="13.5" thickBot="1">
      <c r="A8" s="76" t="s">
        <v>65</v>
      </c>
      <c r="B8" s="77" t="s">
        <v>66</v>
      </c>
      <c r="C8" s="78" t="s">
        <v>67</v>
      </c>
      <c r="D8" s="79"/>
      <c r="F8" s="76" t="s">
        <v>65</v>
      </c>
      <c r="G8" s="77" t="s">
        <v>66</v>
      </c>
      <c r="H8" s="78" t="s">
        <v>67</v>
      </c>
    </row>
    <row r="9" spans="1:8" ht="28.5" customHeight="1">
      <c r="A9" s="81" t="s">
        <v>39</v>
      </c>
      <c r="B9" s="96" t="s">
        <v>15</v>
      </c>
      <c r="C9" s="82"/>
      <c r="D9" s="83"/>
      <c r="F9" s="81" t="s">
        <v>39</v>
      </c>
      <c r="G9" s="96" t="s">
        <v>15</v>
      </c>
      <c r="H9" s="82"/>
    </row>
    <row r="10" spans="1:8" ht="28.5" customHeight="1">
      <c r="A10" s="84" t="s">
        <v>40</v>
      </c>
      <c r="B10" s="97" t="s">
        <v>126</v>
      </c>
      <c r="C10" s="85"/>
      <c r="D10" s="83"/>
      <c r="F10" s="84" t="s">
        <v>40</v>
      </c>
      <c r="G10" s="97" t="s">
        <v>126</v>
      </c>
      <c r="H10" s="85"/>
    </row>
    <row r="11" spans="1:8" ht="28.5" customHeight="1">
      <c r="A11" s="84" t="s">
        <v>41</v>
      </c>
      <c r="B11" s="97" t="s">
        <v>113</v>
      </c>
      <c r="C11" s="85"/>
      <c r="D11" s="83"/>
      <c r="F11" s="84" t="s">
        <v>41</v>
      </c>
      <c r="G11" s="97" t="s">
        <v>113</v>
      </c>
      <c r="H11" s="85"/>
    </row>
    <row r="12" spans="1:8" ht="28.5" customHeight="1">
      <c r="A12" s="84" t="s">
        <v>42</v>
      </c>
      <c r="B12" s="97" t="s">
        <v>125</v>
      </c>
      <c r="C12" s="85"/>
      <c r="D12" s="83"/>
      <c r="F12" s="84" t="s">
        <v>42</v>
      </c>
      <c r="G12" s="97" t="s">
        <v>125</v>
      </c>
      <c r="H12" s="85"/>
    </row>
    <row r="13" spans="1:8" ht="28.5" customHeight="1">
      <c r="A13" s="86" t="s">
        <v>43</v>
      </c>
      <c r="B13" s="98" t="s">
        <v>25</v>
      </c>
      <c r="C13" s="87"/>
      <c r="D13" s="83"/>
      <c r="F13" s="86" t="s">
        <v>43</v>
      </c>
      <c r="G13" s="98" t="s">
        <v>25</v>
      </c>
      <c r="H13" s="87"/>
    </row>
    <row r="14" spans="1:8" ht="28.5" customHeight="1">
      <c r="A14" s="86" t="s">
        <v>50</v>
      </c>
      <c r="B14" s="98" t="s">
        <v>24</v>
      </c>
      <c r="C14" s="87"/>
      <c r="D14" s="83"/>
      <c r="F14" s="86" t="s">
        <v>50</v>
      </c>
      <c r="G14" s="98" t="s">
        <v>24</v>
      </c>
      <c r="H14" s="87"/>
    </row>
    <row r="15" spans="1:8" ht="28.5" customHeight="1">
      <c r="A15" s="86" t="s">
        <v>114</v>
      </c>
      <c r="B15" s="98" t="s">
        <v>134</v>
      </c>
      <c r="C15" s="87"/>
      <c r="D15" s="83"/>
      <c r="F15" s="86" t="s">
        <v>114</v>
      </c>
      <c r="G15" s="98" t="s">
        <v>134</v>
      </c>
      <c r="H15" s="87"/>
    </row>
    <row r="16" spans="1:8" ht="28.5" customHeight="1" thickBot="1">
      <c r="A16" s="88" t="s">
        <v>131</v>
      </c>
      <c r="B16" s="99" t="s">
        <v>23</v>
      </c>
      <c r="C16" s="89"/>
      <c r="D16" s="83"/>
      <c r="F16" s="88" t="s">
        <v>131</v>
      </c>
      <c r="G16" s="99" t="s">
        <v>23</v>
      </c>
      <c r="H16" s="89"/>
    </row>
    <row r="17" ht="12.75">
      <c r="D17" s="75"/>
    </row>
    <row r="18" spans="1:8" s="100" customFormat="1" ht="12.75">
      <c r="A18" s="100" t="str">
        <f>Los!$C$42</f>
        <v>Tábor</v>
      </c>
      <c r="B18" s="101">
        <f>Los!$C$37</f>
        <v>45320</v>
      </c>
      <c r="C18" s="102" t="s">
        <v>68</v>
      </c>
      <c r="D18" s="103"/>
      <c r="F18" s="100" t="str">
        <f>Los!$C$42</f>
        <v>Tábor</v>
      </c>
      <c r="G18" s="101">
        <f>Los!$C$37</f>
        <v>45320</v>
      </c>
      <c r="H18" s="102" t="s">
        <v>69</v>
      </c>
    </row>
    <row r="19" spans="1:8" ht="12.75">
      <c r="A19" s="48"/>
      <c r="B19" s="68"/>
      <c r="C19" s="90"/>
      <c r="D19" s="73"/>
      <c r="F19" s="48"/>
      <c r="G19" s="68"/>
      <c r="H19" s="90"/>
    </row>
    <row r="20" spans="1:8" ht="12.75">
      <c r="A20" s="91"/>
      <c r="B20" s="92"/>
      <c r="C20" s="91"/>
      <c r="D20" s="93"/>
      <c r="E20" s="94"/>
      <c r="F20" s="91"/>
      <c r="G20" s="92"/>
      <c r="H20" s="91"/>
    </row>
    <row r="21" spans="1:8" ht="12.75">
      <c r="A21" s="48"/>
      <c r="B21" s="68"/>
      <c r="C21" s="90"/>
      <c r="D21" s="73"/>
      <c r="F21" s="48"/>
      <c r="G21" s="68"/>
      <c r="H21" s="90"/>
    </row>
    <row r="22" spans="3:8" ht="12.75">
      <c r="C22" s="68" t="s">
        <v>70</v>
      </c>
      <c r="D22" s="75"/>
      <c r="H22" s="68" t="s">
        <v>70</v>
      </c>
    </row>
    <row r="23" spans="1:8" ht="12.75">
      <c r="A23" s="489" t="s">
        <v>74</v>
      </c>
      <c r="B23" s="490"/>
      <c r="C23" s="490"/>
      <c r="D23" s="69"/>
      <c r="F23" s="489" t="s">
        <v>74</v>
      </c>
      <c r="G23" s="490"/>
      <c r="H23" s="490"/>
    </row>
    <row r="24" spans="1:8" ht="6" customHeight="1">
      <c r="A24" s="70"/>
      <c r="B24" s="71"/>
      <c r="C24" s="71"/>
      <c r="D24" s="69"/>
      <c r="F24" s="70"/>
      <c r="G24" s="71"/>
      <c r="H24" s="71"/>
    </row>
    <row r="25" spans="1:8" ht="15" customHeight="1">
      <c r="A25" s="72" t="s">
        <v>63</v>
      </c>
      <c r="B25" s="95" t="str">
        <f>Los!B17</f>
        <v>SK Badminton Tábor</v>
      </c>
      <c r="C25" s="95" t="str">
        <f>Los!C17</f>
        <v>SKB Č. Krumlov "B"</v>
      </c>
      <c r="D25" s="73"/>
      <c r="F25" s="72" t="s">
        <v>63</v>
      </c>
      <c r="G25" s="95" t="str">
        <f>Los!B17</f>
        <v>SK Badminton Tábor</v>
      </c>
      <c r="H25" s="95" t="str">
        <f>Los!C17</f>
        <v>SKB Č. Krumlov "B"</v>
      </c>
    </row>
    <row r="26" spans="1:8" ht="6.75" customHeight="1">
      <c r="A26" s="48"/>
      <c r="B26" s="48"/>
      <c r="C26" s="48"/>
      <c r="D26" s="73"/>
      <c r="F26" s="48"/>
      <c r="G26" s="48"/>
      <c r="H26" s="48"/>
    </row>
    <row r="27" spans="1:8" ht="15" customHeight="1">
      <c r="A27" s="72" t="s">
        <v>64</v>
      </c>
      <c r="B27" s="487" t="str">
        <f>B25</f>
        <v>SK Badminton Tábor</v>
      </c>
      <c r="C27" s="488"/>
      <c r="D27" s="74"/>
      <c r="F27" s="72" t="s">
        <v>64</v>
      </c>
      <c r="G27" s="487" t="str">
        <f>H25</f>
        <v>SKB Č. Krumlov "B"</v>
      </c>
      <c r="H27" s="488"/>
    </row>
    <row r="28" ht="13.5" thickBot="1">
      <c r="D28" s="75"/>
    </row>
    <row r="29" spans="1:8" ht="13.5" thickBot="1">
      <c r="A29" s="76" t="s">
        <v>65</v>
      </c>
      <c r="B29" s="77" t="s">
        <v>66</v>
      </c>
      <c r="C29" s="78" t="s">
        <v>67</v>
      </c>
      <c r="D29" s="79"/>
      <c r="E29" s="80"/>
      <c r="F29" s="76" t="s">
        <v>65</v>
      </c>
      <c r="G29" s="77" t="s">
        <v>66</v>
      </c>
      <c r="H29" s="78" t="s">
        <v>67</v>
      </c>
    </row>
    <row r="30" spans="1:8" ht="28.5" customHeight="1">
      <c r="A30" s="81" t="s">
        <v>39</v>
      </c>
      <c r="B30" s="96" t="s">
        <v>15</v>
      </c>
      <c r="C30" s="82"/>
      <c r="D30" s="83"/>
      <c r="F30" s="81" t="s">
        <v>39</v>
      </c>
      <c r="G30" s="96" t="s">
        <v>15</v>
      </c>
      <c r="H30" s="82"/>
    </row>
    <row r="31" spans="1:8" ht="28.5" customHeight="1">
      <c r="A31" s="84" t="s">
        <v>40</v>
      </c>
      <c r="B31" s="97" t="s">
        <v>126</v>
      </c>
      <c r="C31" s="85"/>
      <c r="D31" s="83"/>
      <c r="F31" s="84" t="s">
        <v>40</v>
      </c>
      <c r="G31" s="97" t="s">
        <v>126</v>
      </c>
      <c r="H31" s="85"/>
    </row>
    <row r="32" spans="1:8" ht="28.5" customHeight="1">
      <c r="A32" s="84" t="s">
        <v>41</v>
      </c>
      <c r="B32" s="97" t="s">
        <v>113</v>
      </c>
      <c r="C32" s="85"/>
      <c r="D32" s="83"/>
      <c r="F32" s="84" t="s">
        <v>41</v>
      </c>
      <c r="G32" s="97" t="s">
        <v>113</v>
      </c>
      <c r="H32" s="85"/>
    </row>
    <row r="33" spans="1:8" ht="28.5" customHeight="1">
      <c r="A33" s="84" t="s">
        <v>42</v>
      </c>
      <c r="B33" s="97" t="s">
        <v>125</v>
      </c>
      <c r="C33" s="85"/>
      <c r="D33" s="83"/>
      <c r="F33" s="84" t="s">
        <v>42</v>
      </c>
      <c r="G33" s="97" t="s">
        <v>125</v>
      </c>
      <c r="H33" s="85"/>
    </row>
    <row r="34" spans="1:8" ht="28.5" customHeight="1">
      <c r="A34" s="86" t="s">
        <v>43</v>
      </c>
      <c r="B34" s="98" t="s">
        <v>25</v>
      </c>
      <c r="C34" s="85"/>
      <c r="D34" s="83"/>
      <c r="F34" s="86" t="s">
        <v>43</v>
      </c>
      <c r="G34" s="98" t="s">
        <v>25</v>
      </c>
      <c r="H34" s="85"/>
    </row>
    <row r="35" spans="1:8" ht="28.5" customHeight="1">
      <c r="A35" s="86" t="s">
        <v>50</v>
      </c>
      <c r="B35" s="98" t="s">
        <v>24</v>
      </c>
      <c r="C35" s="85"/>
      <c r="D35" s="83"/>
      <c r="F35" s="86" t="s">
        <v>50</v>
      </c>
      <c r="G35" s="98" t="s">
        <v>24</v>
      </c>
      <c r="H35" s="85"/>
    </row>
    <row r="36" spans="1:8" ht="28.5" customHeight="1">
      <c r="A36" s="86" t="s">
        <v>114</v>
      </c>
      <c r="B36" s="98" t="s">
        <v>134</v>
      </c>
      <c r="C36" s="85"/>
      <c r="D36" s="83"/>
      <c r="F36" s="86" t="s">
        <v>114</v>
      </c>
      <c r="G36" s="98" t="s">
        <v>134</v>
      </c>
      <c r="H36" s="85"/>
    </row>
    <row r="37" spans="1:8" ht="28.5" customHeight="1" thickBot="1">
      <c r="A37" s="88" t="s">
        <v>131</v>
      </c>
      <c r="B37" s="99" t="s">
        <v>23</v>
      </c>
      <c r="C37" s="89"/>
      <c r="D37" s="83"/>
      <c r="F37" s="88" t="s">
        <v>131</v>
      </c>
      <c r="G37" s="99" t="s">
        <v>23</v>
      </c>
      <c r="H37" s="89"/>
    </row>
    <row r="38" ht="12.75">
      <c r="D38" s="75"/>
    </row>
    <row r="39" spans="1:8" s="100" customFormat="1" ht="12.75">
      <c r="A39" s="100" t="str">
        <f>Los!$C$42</f>
        <v>Tábor</v>
      </c>
      <c r="B39" s="101">
        <f>Los!$C$37</f>
        <v>45320</v>
      </c>
      <c r="C39" s="102" t="s">
        <v>69</v>
      </c>
      <c r="D39" s="103"/>
      <c r="F39" s="100" t="str">
        <f>Los!$C$42</f>
        <v>Tábor</v>
      </c>
      <c r="G39" s="101">
        <f>Los!$C$37</f>
        <v>45320</v>
      </c>
      <c r="H39" s="102" t="s">
        <v>68</v>
      </c>
    </row>
    <row r="40" ht="12.75">
      <c r="D40" s="75"/>
    </row>
  </sheetData>
  <sheetProtection/>
  <mergeCells count="8">
    <mergeCell ref="B27:C27"/>
    <mergeCell ref="G27:H27"/>
    <mergeCell ref="A2:C2"/>
    <mergeCell ref="F2:H2"/>
    <mergeCell ref="B6:C6"/>
    <mergeCell ref="G6:H6"/>
    <mergeCell ref="A23:C23"/>
    <mergeCell ref="F23:H23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2">
      <selection activeCell="K17" sqref="K17"/>
    </sheetView>
  </sheetViews>
  <sheetFormatPr defaultColWidth="9.00390625" defaultRowHeight="12.75"/>
  <cols>
    <col min="1" max="1" width="9.75390625" style="0" customWidth="1"/>
    <col min="2" max="2" width="27.625" style="0" customWidth="1"/>
    <col min="3" max="3" width="36.125" style="0" customWidth="1"/>
    <col min="4" max="5" width="3.875" style="0" customWidth="1"/>
    <col min="6" max="6" width="9.75390625" style="0" customWidth="1"/>
    <col min="7" max="7" width="28.00390625" style="0" customWidth="1"/>
    <col min="8" max="8" width="36.875" style="0" customWidth="1"/>
  </cols>
  <sheetData>
    <row r="1" spans="3:8" ht="12.75">
      <c r="C1" s="68" t="s">
        <v>71</v>
      </c>
      <c r="H1" s="68" t="s">
        <v>71</v>
      </c>
    </row>
    <row r="2" spans="1:8" ht="12.75">
      <c r="A2" s="489" t="s">
        <v>74</v>
      </c>
      <c r="B2" s="490"/>
      <c r="C2" s="490"/>
      <c r="D2" s="69"/>
      <c r="F2" s="489" t="s">
        <v>74</v>
      </c>
      <c r="G2" s="490"/>
      <c r="H2" s="490"/>
    </row>
    <row r="3" spans="1:8" ht="6" customHeight="1">
      <c r="A3" s="70"/>
      <c r="B3" s="71"/>
      <c r="C3" s="71"/>
      <c r="D3" s="69"/>
      <c r="F3" s="70"/>
      <c r="G3" s="71"/>
      <c r="H3" s="71"/>
    </row>
    <row r="4" spans="1:8" ht="15" customHeight="1">
      <c r="A4" s="72" t="s">
        <v>63</v>
      </c>
      <c r="B4" s="95" t="str">
        <f>Los!B22</f>
        <v>SK Badminton Tábor</v>
      </c>
      <c r="C4" s="95" t="str">
        <f>Los!C22</f>
        <v>TJ Sokol Křemže "A"</v>
      </c>
      <c r="D4" s="73"/>
      <c r="F4" s="72" t="s">
        <v>63</v>
      </c>
      <c r="G4" s="95" t="str">
        <f>Los!B22</f>
        <v>SK Badminton Tábor</v>
      </c>
      <c r="H4" s="95" t="str">
        <f>Los!C22</f>
        <v>TJ Sokol Křemže "A"</v>
      </c>
    </row>
    <row r="5" spans="1:8" ht="6.75" customHeight="1">
      <c r="A5" s="48"/>
      <c r="B5" s="48"/>
      <c r="C5" s="48"/>
      <c r="D5" s="73"/>
      <c r="F5" s="48"/>
      <c r="G5" s="48"/>
      <c r="H5" s="48"/>
    </row>
    <row r="6" spans="1:8" ht="15" customHeight="1">
      <c r="A6" s="72" t="s">
        <v>64</v>
      </c>
      <c r="B6" s="487" t="str">
        <f>B4</f>
        <v>SK Badminton Tábor</v>
      </c>
      <c r="C6" s="488"/>
      <c r="D6" s="74"/>
      <c r="F6" s="72" t="s">
        <v>64</v>
      </c>
      <c r="G6" s="487" t="str">
        <f>H4</f>
        <v>TJ Sokol Křemže "A"</v>
      </c>
      <c r="H6" s="488"/>
    </row>
    <row r="7" ht="13.5" thickBot="1">
      <c r="D7" s="75"/>
    </row>
    <row r="8" spans="1:8" s="80" customFormat="1" ht="13.5" thickBot="1">
      <c r="A8" s="76" t="s">
        <v>65</v>
      </c>
      <c r="B8" s="77" t="s">
        <v>66</v>
      </c>
      <c r="C8" s="78" t="s">
        <v>67</v>
      </c>
      <c r="D8" s="79"/>
      <c r="F8" s="76" t="s">
        <v>65</v>
      </c>
      <c r="G8" s="77" t="s">
        <v>66</v>
      </c>
      <c r="H8" s="78" t="s">
        <v>67</v>
      </c>
    </row>
    <row r="9" spans="1:8" ht="28.5" customHeight="1">
      <c r="A9" s="81" t="s">
        <v>39</v>
      </c>
      <c r="B9" s="96" t="s">
        <v>15</v>
      </c>
      <c r="C9" s="82"/>
      <c r="D9" s="83"/>
      <c r="F9" s="81" t="s">
        <v>39</v>
      </c>
      <c r="G9" s="96" t="s">
        <v>15</v>
      </c>
      <c r="H9" s="82"/>
    </row>
    <row r="10" spans="1:8" ht="28.5" customHeight="1">
      <c r="A10" s="84" t="s">
        <v>40</v>
      </c>
      <c r="B10" s="97" t="s">
        <v>126</v>
      </c>
      <c r="C10" s="85"/>
      <c r="D10" s="83"/>
      <c r="F10" s="84" t="s">
        <v>40</v>
      </c>
      <c r="G10" s="97" t="s">
        <v>126</v>
      </c>
      <c r="H10" s="85"/>
    </row>
    <row r="11" spans="1:8" ht="28.5" customHeight="1">
      <c r="A11" s="84" t="s">
        <v>41</v>
      </c>
      <c r="B11" s="97" t="s">
        <v>113</v>
      </c>
      <c r="C11" s="85"/>
      <c r="D11" s="83"/>
      <c r="F11" s="84" t="s">
        <v>41</v>
      </c>
      <c r="G11" s="97" t="s">
        <v>113</v>
      </c>
      <c r="H11" s="85"/>
    </row>
    <row r="12" spans="1:8" ht="28.5" customHeight="1">
      <c r="A12" s="84" t="s">
        <v>42</v>
      </c>
      <c r="B12" s="97" t="s">
        <v>125</v>
      </c>
      <c r="C12" s="85"/>
      <c r="D12" s="83"/>
      <c r="F12" s="84" t="s">
        <v>42</v>
      </c>
      <c r="G12" s="97" t="s">
        <v>125</v>
      </c>
      <c r="H12" s="85"/>
    </row>
    <row r="13" spans="1:8" ht="28.5" customHeight="1">
      <c r="A13" s="86" t="s">
        <v>43</v>
      </c>
      <c r="B13" s="98" t="s">
        <v>25</v>
      </c>
      <c r="C13" s="87"/>
      <c r="D13" s="83"/>
      <c r="F13" s="86" t="s">
        <v>43</v>
      </c>
      <c r="G13" s="98" t="s">
        <v>25</v>
      </c>
      <c r="H13" s="87"/>
    </row>
    <row r="14" spans="1:8" ht="28.5" customHeight="1">
      <c r="A14" s="86" t="s">
        <v>50</v>
      </c>
      <c r="B14" s="98" t="s">
        <v>24</v>
      </c>
      <c r="C14" s="87"/>
      <c r="D14" s="83"/>
      <c r="F14" s="86" t="s">
        <v>50</v>
      </c>
      <c r="G14" s="98" t="s">
        <v>24</v>
      </c>
      <c r="H14" s="87"/>
    </row>
    <row r="15" spans="1:8" ht="28.5" customHeight="1">
      <c r="A15" s="86" t="s">
        <v>114</v>
      </c>
      <c r="B15" s="98" t="s">
        <v>134</v>
      </c>
      <c r="C15" s="87"/>
      <c r="D15" s="83"/>
      <c r="F15" s="86" t="s">
        <v>114</v>
      </c>
      <c r="G15" s="98" t="s">
        <v>134</v>
      </c>
      <c r="H15" s="87"/>
    </row>
    <row r="16" spans="1:8" ht="28.5" customHeight="1" thickBot="1">
      <c r="A16" s="88" t="s">
        <v>131</v>
      </c>
      <c r="B16" s="99" t="s">
        <v>23</v>
      </c>
      <c r="C16" s="89"/>
      <c r="D16" s="83"/>
      <c r="F16" s="88" t="s">
        <v>131</v>
      </c>
      <c r="G16" s="99" t="s">
        <v>23</v>
      </c>
      <c r="H16" s="89"/>
    </row>
    <row r="17" ht="12.75">
      <c r="D17" s="75"/>
    </row>
    <row r="18" spans="1:8" s="100" customFormat="1" ht="12.75">
      <c r="A18" s="100" t="str">
        <f>Los!$C$42</f>
        <v>Tábor</v>
      </c>
      <c r="B18" s="101">
        <f>Los!$C$37</f>
        <v>45320</v>
      </c>
      <c r="C18" s="102" t="s">
        <v>68</v>
      </c>
      <c r="D18" s="103"/>
      <c r="F18" s="100" t="str">
        <f>Los!$C$42</f>
        <v>Tábor</v>
      </c>
      <c r="G18" s="101">
        <f>Los!$C$37</f>
        <v>45320</v>
      </c>
      <c r="H18" s="102" t="s">
        <v>69</v>
      </c>
    </row>
    <row r="19" spans="1:8" ht="12.75">
      <c r="A19" s="48"/>
      <c r="B19" s="68"/>
      <c r="C19" s="90"/>
      <c r="D19" s="73"/>
      <c r="F19" s="48"/>
      <c r="G19" s="68"/>
      <c r="H19" s="90"/>
    </row>
    <row r="20" spans="1:8" ht="12.75">
      <c r="A20" s="91"/>
      <c r="B20" s="92"/>
      <c r="C20" s="91"/>
      <c r="D20" s="93"/>
      <c r="E20" s="94"/>
      <c r="F20" s="91"/>
      <c r="G20" s="92"/>
      <c r="H20" s="91"/>
    </row>
    <row r="21" spans="1:8" ht="12.75">
      <c r="A21" s="48"/>
      <c r="B21" s="68"/>
      <c r="C21" s="90"/>
      <c r="D21" s="73"/>
      <c r="F21" s="48"/>
      <c r="G21" s="68"/>
      <c r="H21" s="90"/>
    </row>
    <row r="22" spans="3:8" ht="12.75">
      <c r="C22" s="68" t="s">
        <v>71</v>
      </c>
      <c r="D22" s="75"/>
      <c r="H22" s="68" t="s">
        <v>71</v>
      </c>
    </row>
    <row r="23" spans="1:8" ht="12.75">
      <c r="A23" s="489" t="s">
        <v>74</v>
      </c>
      <c r="B23" s="490"/>
      <c r="C23" s="490"/>
      <c r="D23" s="69"/>
      <c r="F23" s="489" t="s">
        <v>74</v>
      </c>
      <c r="G23" s="490"/>
      <c r="H23" s="490"/>
    </row>
    <row r="24" spans="1:8" ht="6" customHeight="1">
      <c r="A24" s="70"/>
      <c r="B24" s="71"/>
      <c r="C24" s="71"/>
      <c r="D24" s="69"/>
      <c r="F24" s="70"/>
      <c r="G24" s="71"/>
      <c r="H24" s="71"/>
    </row>
    <row r="25" spans="1:8" ht="15" customHeight="1">
      <c r="A25" s="72" t="s">
        <v>63</v>
      </c>
      <c r="B25" s="95" t="str">
        <f>Los!B23</f>
        <v>TJ Sokol Křemže "B"</v>
      </c>
      <c r="C25" s="95" t="str">
        <f>Los!C23</f>
        <v>TJ Sokol Vodňany</v>
      </c>
      <c r="D25" s="73"/>
      <c r="F25" s="72" t="s">
        <v>63</v>
      </c>
      <c r="G25" s="95" t="str">
        <f>Los!B23</f>
        <v>TJ Sokol Křemže "B"</v>
      </c>
      <c r="H25" s="95" t="str">
        <f>Los!C23</f>
        <v>TJ Sokol Vodňany</v>
      </c>
    </row>
    <row r="26" spans="1:8" ht="6.75" customHeight="1">
      <c r="A26" s="48"/>
      <c r="B26" s="48"/>
      <c r="C26" s="48"/>
      <c r="D26" s="73"/>
      <c r="F26" s="48"/>
      <c r="G26" s="48"/>
      <c r="H26" s="48"/>
    </row>
    <row r="27" spans="1:8" ht="15" customHeight="1">
      <c r="A27" s="72" t="s">
        <v>64</v>
      </c>
      <c r="B27" s="487" t="str">
        <f>B25</f>
        <v>TJ Sokol Křemže "B"</v>
      </c>
      <c r="C27" s="488"/>
      <c r="D27" s="74"/>
      <c r="F27" s="72" t="s">
        <v>64</v>
      </c>
      <c r="G27" s="487" t="str">
        <f>H25</f>
        <v>TJ Sokol Vodňany</v>
      </c>
      <c r="H27" s="488"/>
    </row>
    <row r="28" ht="13.5" thickBot="1">
      <c r="D28" s="75"/>
    </row>
    <row r="29" spans="1:8" ht="13.5" thickBot="1">
      <c r="A29" s="76" t="s">
        <v>65</v>
      </c>
      <c r="B29" s="77" t="s">
        <v>66</v>
      </c>
      <c r="C29" s="78" t="s">
        <v>67</v>
      </c>
      <c r="D29" s="79"/>
      <c r="E29" s="80"/>
      <c r="F29" s="76" t="s">
        <v>65</v>
      </c>
      <c r="G29" s="77" t="s">
        <v>66</v>
      </c>
      <c r="H29" s="78" t="s">
        <v>67</v>
      </c>
    </row>
    <row r="30" spans="1:8" ht="28.5" customHeight="1">
      <c r="A30" s="81" t="s">
        <v>39</v>
      </c>
      <c r="B30" s="96" t="s">
        <v>15</v>
      </c>
      <c r="C30" s="82"/>
      <c r="D30" s="83"/>
      <c r="F30" s="81" t="s">
        <v>39</v>
      </c>
      <c r="G30" s="96" t="s">
        <v>15</v>
      </c>
      <c r="H30" s="82"/>
    </row>
    <row r="31" spans="1:8" ht="28.5" customHeight="1">
      <c r="A31" s="84" t="s">
        <v>40</v>
      </c>
      <c r="B31" s="97" t="s">
        <v>126</v>
      </c>
      <c r="C31" s="85"/>
      <c r="D31" s="83"/>
      <c r="F31" s="84" t="s">
        <v>40</v>
      </c>
      <c r="G31" s="97" t="s">
        <v>126</v>
      </c>
      <c r="H31" s="85"/>
    </row>
    <row r="32" spans="1:8" ht="28.5" customHeight="1">
      <c r="A32" s="84" t="s">
        <v>41</v>
      </c>
      <c r="B32" s="97" t="s">
        <v>113</v>
      </c>
      <c r="C32" s="85"/>
      <c r="D32" s="83"/>
      <c r="F32" s="84" t="s">
        <v>41</v>
      </c>
      <c r="G32" s="97" t="s">
        <v>113</v>
      </c>
      <c r="H32" s="85"/>
    </row>
    <row r="33" spans="1:8" ht="28.5" customHeight="1">
      <c r="A33" s="84" t="s">
        <v>42</v>
      </c>
      <c r="B33" s="97" t="s">
        <v>125</v>
      </c>
      <c r="C33" s="85"/>
      <c r="D33" s="83"/>
      <c r="F33" s="84" t="s">
        <v>42</v>
      </c>
      <c r="G33" s="97" t="s">
        <v>125</v>
      </c>
      <c r="H33" s="85"/>
    </row>
    <row r="34" spans="1:8" ht="28.5" customHeight="1">
      <c r="A34" s="86" t="s">
        <v>43</v>
      </c>
      <c r="B34" s="98" t="s">
        <v>25</v>
      </c>
      <c r="C34" s="85"/>
      <c r="D34" s="83"/>
      <c r="F34" s="86" t="s">
        <v>43</v>
      </c>
      <c r="G34" s="98" t="s">
        <v>25</v>
      </c>
      <c r="H34" s="85"/>
    </row>
    <row r="35" spans="1:8" ht="28.5" customHeight="1">
      <c r="A35" s="86" t="s">
        <v>50</v>
      </c>
      <c r="B35" s="98" t="s">
        <v>24</v>
      </c>
      <c r="C35" s="85"/>
      <c r="D35" s="83"/>
      <c r="F35" s="86" t="s">
        <v>50</v>
      </c>
      <c r="G35" s="98" t="s">
        <v>24</v>
      </c>
      <c r="H35" s="85"/>
    </row>
    <row r="36" spans="1:8" ht="28.5" customHeight="1">
      <c r="A36" s="86" t="s">
        <v>114</v>
      </c>
      <c r="B36" s="98" t="s">
        <v>134</v>
      </c>
      <c r="C36" s="85"/>
      <c r="D36" s="83"/>
      <c r="F36" s="86" t="s">
        <v>114</v>
      </c>
      <c r="G36" s="98" t="s">
        <v>134</v>
      </c>
      <c r="H36" s="85"/>
    </row>
    <row r="37" spans="1:8" ht="28.5" customHeight="1" thickBot="1">
      <c r="A37" s="88" t="s">
        <v>131</v>
      </c>
      <c r="B37" s="99" t="s">
        <v>23</v>
      </c>
      <c r="C37" s="89"/>
      <c r="D37" s="83"/>
      <c r="F37" s="88" t="s">
        <v>131</v>
      </c>
      <c r="G37" s="99" t="s">
        <v>23</v>
      </c>
      <c r="H37" s="89"/>
    </row>
    <row r="38" ht="12.75">
      <c r="D38" s="75"/>
    </row>
    <row r="39" spans="1:8" s="100" customFormat="1" ht="12.75">
      <c r="A39" s="100" t="str">
        <f>Los!$C$42</f>
        <v>Tábor</v>
      </c>
      <c r="B39" s="101">
        <f>Los!$C$37</f>
        <v>45320</v>
      </c>
      <c r="C39" s="102" t="s">
        <v>69</v>
      </c>
      <c r="D39" s="103"/>
      <c r="F39" s="100" t="str">
        <f>Los!$C$42</f>
        <v>Tábor</v>
      </c>
      <c r="G39" s="101">
        <f>Los!$C$37</f>
        <v>45320</v>
      </c>
      <c r="H39" s="102" t="s">
        <v>68</v>
      </c>
    </row>
    <row r="40" ht="12.75">
      <c r="D40" s="75"/>
    </row>
  </sheetData>
  <sheetProtection/>
  <mergeCells count="8">
    <mergeCell ref="B27:C27"/>
    <mergeCell ref="G27:H27"/>
    <mergeCell ref="A2:C2"/>
    <mergeCell ref="F2:H2"/>
    <mergeCell ref="B6:C6"/>
    <mergeCell ref="G6:H6"/>
    <mergeCell ref="A23:C23"/>
    <mergeCell ref="F23:H23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J31" sqref="J31"/>
    </sheetView>
  </sheetViews>
  <sheetFormatPr defaultColWidth="9.00390625" defaultRowHeight="12.75"/>
  <cols>
    <col min="1" max="1" width="9.625" style="0" customWidth="1"/>
    <col min="2" max="2" width="27.625" style="0" customWidth="1"/>
    <col min="3" max="3" width="36.125" style="0" customWidth="1"/>
    <col min="4" max="5" width="3.875" style="0" customWidth="1"/>
    <col min="6" max="6" width="9.625" style="0" customWidth="1"/>
    <col min="7" max="7" width="28.00390625" style="0" customWidth="1"/>
    <col min="8" max="8" width="36.875" style="0" customWidth="1"/>
  </cols>
  <sheetData>
    <row r="1" spans="3:8" ht="12.75">
      <c r="C1" s="68" t="s">
        <v>72</v>
      </c>
      <c r="H1" s="68" t="s">
        <v>72</v>
      </c>
    </row>
    <row r="2" spans="1:8" ht="12.75">
      <c r="A2" s="489" t="s">
        <v>74</v>
      </c>
      <c r="B2" s="490"/>
      <c r="C2" s="490"/>
      <c r="D2" s="69"/>
      <c r="F2" s="489" t="s">
        <v>74</v>
      </c>
      <c r="G2" s="490"/>
      <c r="H2" s="490"/>
    </row>
    <row r="3" spans="1:8" ht="6" customHeight="1">
      <c r="A3" s="70"/>
      <c r="B3" s="71"/>
      <c r="C3" s="71"/>
      <c r="D3" s="69"/>
      <c r="F3" s="70"/>
      <c r="G3" s="71"/>
      <c r="H3" s="71"/>
    </row>
    <row r="4" spans="1:8" ht="15" customHeight="1">
      <c r="A4" s="72" t="s">
        <v>63</v>
      </c>
      <c r="B4" s="95" t="str">
        <f>Los!B28</f>
        <v>SK Badminton Tábor</v>
      </c>
      <c r="C4" s="95" t="str">
        <f>Los!C28</f>
        <v>TJ Sokol Křemže "B"</v>
      </c>
      <c r="D4" s="73"/>
      <c r="F4" s="72" t="s">
        <v>63</v>
      </c>
      <c r="G4" s="95" t="str">
        <f>Los!B28</f>
        <v>SK Badminton Tábor</v>
      </c>
      <c r="H4" s="95" t="str">
        <f>Los!C28</f>
        <v>TJ Sokol Křemže "B"</v>
      </c>
    </row>
    <row r="5" spans="1:8" ht="6.75" customHeight="1">
      <c r="A5" s="48"/>
      <c r="B5" s="48"/>
      <c r="C5" s="48"/>
      <c r="D5" s="73"/>
      <c r="F5" s="48"/>
      <c r="G5" s="48"/>
      <c r="H5" s="48"/>
    </row>
    <row r="6" spans="1:8" ht="15" customHeight="1">
      <c r="A6" s="72" t="s">
        <v>64</v>
      </c>
      <c r="B6" s="487" t="str">
        <f>B4</f>
        <v>SK Badminton Tábor</v>
      </c>
      <c r="C6" s="488"/>
      <c r="D6" s="74"/>
      <c r="F6" s="72" t="s">
        <v>64</v>
      </c>
      <c r="G6" s="487" t="str">
        <f>H4</f>
        <v>TJ Sokol Křemže "B"</v>
      </c>
      <c r="H6" s="488"/>
    </row>
    <row r="7" ht="13.5" thickBot="1">
      <c r="D7" s="75"/>
    </row>
    <row r="8" spans="1:8" s="80" customFormat="1" ht="13.5" thickBot="1">
      <c r="A8" s="76" t="s">
        <v>65</v>
      </c>
      <c r="B8" s="77" t="s">
        <v>66</v>
      </c>
      <c r="C8" s="78" t="s">
        <v>67</v>
      </c>
      <c r="D8" s="79"/>
      <c r="F8" s="76" t="s">
        <v>65</v>
      </c>
      <c r="G8" s="77" t="s">
        <v>66</v>
      </c>
      <c r="H8" s="78" t="s">
        <v>67</v>
      </c>
    </row>
    <row r="9" spans="1:8" ht="28.5" customHeight="1">
      <c r="A9" s="81" t="s">
        <v>39</v>
      </c>
      <c r="B9" s="96" t="s">
        <v>15</v>
      </c>
      <c r="C9" s="82"/>
      <c r="D9" s="83"/>
      <c r="F9" s="81" t="s">
        <v>39</v>
      </c>
      <c r="G9" s="96" t="s">
        <v>15</v>
      </c>
      <c r="H9" s="82"/>
    </row>
    <row r="10" spans="1:8" ht="28.5" customHeight="1">
      <c r="A10" s="84" t="s">
        <v>40</v>
      </c>
      <c r="B10" s="97" t="s">
        <v>126</v>
      </c>
      <c r="C10" s="85"/>
      <c r="D10" s="83"/>
      <c r="F10" s="84" t="s">
        <v>40</v>
      </c>
      <c r="G10" s="97" t="s">
        <v>126</v>
      </c>
      <c r="H10" s="85"/>
    </row>
    <row r="11" spans="1:8" ht="28.5" customHeight="1">
      <c r="A11" s="84" t="s">
        <v>41</v>
      </c>
      <c r="B11" s="97" t="s">
        <v>113</v>
      </c>
      <c r="C11" s="85"/>
      <c r="D11" s="83"/>
      <c r="F11" s="84" t="s">
        <v>41</v>
      </c>
      <c r="G11" s="97" t="s">
        <v>113</v>
      </c>
      <c r="H11" s="85"/>
    </row>
    <row r="12" spans="1:8" ht="28.5" customHeight="1">
      <c r="A12" s="84" t="s">
        <v>42</v>
      </c>
      <c r="B12" s="97" t="s">
        <v>125</v>
      </c>
      <c r="C12" s="85"/>
      <c r="D12" s="83"/>
      <c r="F12" s="84" t="s">
        <v>42</v>
      </c>
      <c r="G12" s="97" t="s">
        <v>125</v>
      </c>
      <c r="H12" s="85"/>
    </row>
    <row r="13" spans="1:8" ht="28.5" customHeight="1">
      <c r="A13" s="86" t="s">
        <v>43</v>
      </c>
      <c r="B13" s="98" t="s">
        <v>25</v>
      </c>
      <c r="C13" s="87"/>
      <c r="D13" s="83"/>
      <c r="F13" s="86" t="s">
        <v>43</v>
      </c>
      <c r="G13" s="98" t="s">
        <v>25</v>
      </c>
      <c r="H13" s="87"/>
    </row>
    <row r="14" spans="1:8" ht="28.5" customHeight="1">
      <c r="A14" s="86" t="s">
        <v>50</v>
      </c>
      <c r="B14" s="98" t="s">
        <v>24</v>
      </c>
      <c r="C14" s="87"/>
      <c r="D14" s="83"/>
      <c r="F14" s="86" t="s">
        <v>50</v>
      </c>
      <c r="G14" s="98" t="s">
        <v>24</v>
      </c>
      <c r="H14" s="87"/>
    </row>
    <row r="15" spans="1:8" ht="28.5" customHeight="1">
      <c r="A15" s="86" t="s">
        <v>114</v>
      </c>
      <c r="B15" s="98" t="s">
        <v>134</v>
      </c>
      <c r="C15" s="87"/>
      <c r="D15" s="83"/>
      <c r="F15" s="86" t="s">
        <v>114</v>
      </c>
      <c r="G15" s="98" t="s">
        <v>134</v>
      </c>
      <c r="H15" s="87"/>
    </row>
    <row r="16" spans="1:8" ht="28.5" customHeight="1" thickBot="1">
      <c r="A16" s="88" t="s">
        <v>131</v>
      </c>
      <c r="B16" s="99" t="s">
        <v>23</v>
      </c>
      <c r="C16" s="89"/>
      <c r="D16" s="83"/>
      <c r="F16" s="88" t="s">
        <v>131</v>
      </c>
      <c r="G16" s="99" t="s">
        <v>23</v>
      </c>
      <c r="H16" s="89"/>
    </row>
    <row r="17" ht="12.75">
      <c r="D17" s="75"/>
    </row>
    <row r="18" spans="1:8" s="100" customFormat="1" ht="12.75">
      <c r="A18" s="100" t="str">
        <f>Los!$C$42</f>
        <v>Tábor</v>
      </c>
      <c r="B18" s="101">
        <f>Los!$C$37</f>
        <v>45320</v>
      </c>
      <c r="C18" s="102" t="s">
        <v>68</v>
      </c>
      <c r="D18" s="103"/>
      <c r="F18" s="100" t="str">
        <f>Los!$C$42</f>
        <v>Tábor</v>
      </c>
      <c r="G18" s="101">
        <f>Los!$C$37</f>
        <v>45320</v>
      </c>
      <c r="H18" s="102" t="s">
        <v>69</v>
      </c>
    </row>
    <row r="19" spans="1:8" ht="12.75">
      <c r="A19" s="48"/>
      <c r="B19" s="68"/>
      <c r="C19" s="90"/>
      <c r="D19" s="73"/>
      <c r="F19" s="48"/>
      <c r="G19" s="68"/>
      <c r="H19" s="90"/>
    </row>
    <row r="20" spans="1:8" ht="12.75">
      <c r="A20" s="91"/>
      <c r="B20" s="92"/>
      <c r="C20" s="91"/>
      <c r="D20" s="93"/>
      <c r="E20" s="94"/>
      <c r="F20" s="91"/>
      <c r="G20" s="92"/>
      <c r="H20" s="91"/>
    </row>
    <row r="21" spans="1:8" ht="12.75">
      <c r="A21" s="48"/>
      <c r="B21" s="68"/>
      <c r="C21" s="90"/>
      <c r="D21" s="73"/>
      <c r="F21" s="48"/>
      <c r="G21" s="68"/>
      <c r="H21" s="90"/>
    </row>
    <row r="22" spans="3:8" ht="12.75">
      <c r="C22" s="68" t="s">
        <v>72</v>
      </c>
      <c r="D22" s="75"/>
      <c r="H22" s="68" t="s">
        <v>72</v>
      </c>
    </row>
    <row r="23" spans="1:8" ht="12.75">
      <c r="A23" s="489" t="s">
        <v>74</v>
      </c>
      <c r="B23" s="490"/>
      <c r="C23" s="490"/>
      <c r="D23" s="69"/>
      <c r="F23" s="489" t="s">
        <v>74</v>
      </c>
      <c r="G23" s="490"/>
      <c r="H23" s="490"/>
    </row>
    <row r="24" spans="1:8" ht="6" customHeight="1">
      <c r="A24" s="70"/>
      <c r="B24" s="71"/>
      <c r="C24" s="71"/>
      <c r="D24" s="69"/>
      <c r="F24" s="70"/>
      <c r="G24" s="71"/>
      <c r="H24" s="71"/>
    </row>
    <row r="25" spans="1:8" ht="15" customHeight="1">
      <c r="A25" s="72" t="s">
        <v>63</v>
      </c>
      <c r="B25" s="95" t="str">
        <f>Los!B27</f>
        <v>SKB Č. Krumlov "B"</v>
      </c>
      <c r="C25" s="95" t="str">
        <f>Los!C27</f>
        <v>TJ Sokol Křemže "A"</v>
      </c>
      <c r="D25" s="73"/>
      <c r="F25" s="72" t="s">
        <v>63</v>
      </c>
      <c r="G25" s="95" t="str">
        <f>Los!B27</f>
        <v>SKB Č. Krumlov "B"</v>
      </c>
      <c r="H25" s="95" t="str">
        <f>Los!C27</f>
        <v>TJ Sokol Křemže "A"</v>
      </c>
    </row>
    <row r="26" spans="1:8" ht="6.75" customHeight="1">
      <c r="A26" s="48"/>
      <c r="B26" s="48"/>
      <c r="C26" s="48"/>
      <c r="D26" s="73"/>
      <c r="F26" s="48"/>
      <c r="G26" s="48"/>
      <c r="H26" s="48"/>
    </row>
    <row r="27" spans="1:8" ht="15" customHeight="1">
      <c r="A27" s="72" t="s">
        <v>64</v>
      </c>
      <c r="B27" s="487" t="str">
        <f>B25</f>
        <v>SKB Č. Krumlov "B"</v>
      </c>
      <c r="C27" s="488"/>
      <c r="D27" s="74"/>
      <c r="F27" s="72" t="s">
        <v>64</v>
      </c>
      <c r="G27" s="487" t="str">
        <f>H25</f>
        <v>TJ Sokol Křemže "A"</v>
      </c>
      <c r="H27" s="488"/>
    </row>
    <row r="28" ht="13.5" thickBot="1">
      <c r="D28" s="75"/>
    </row>
    <row r="29" spans="1:8" ht="13.5" thickBot="1">
      <c r="A29" s="76" t="s">
        <v>65</v>
      </c>
      <c r="B29" s="77" t="s">
        <v>66</v>
      </c>
      <c r="C29" s="78" t="s">
        <v>67</v>
      </c>
      <c r="D29" s="79"/>
      <c r="E29" s="80"/>
      <c r="F29" s="76" t="s">
        <v>65</v>
      </c>
      <c r="G29" s="77" t="s">
        <v>66</v>
      </c>
      <c r="H29" s="78" t="s">
        <v>67</v>
      </c>
    </row>
    <row r="30" spans="1:8" ht="28.5" customHeight="1">
      <c r="A30" s="81" t="s">
        <v>39</v>
      </c>
      <c r="B30" s="96" t="s">
        <v>15</v>
      </c>
      <c r="C30" s="82"/>
      <c r="D30" s="83"/>
      <c r="F30" s="81" t="s">
        <v>39</v>
      </c>
      <c r="G30" s="96" t="s">
        <v>15</v>
      </c>
      <c r="H30" s="82"/>
    </row>
    <row r="31" spans="1:8" ht="28.5" customHeight="1">
      <c r="A31" s="84" t="s">
        <v>40</v>
      </c>
      <c r="B31" s="97" t="s">
        <v>126</v>
      </c>
      <c r="C31" s="85"/>
      <c r="D31" s="83"/>
      <c r="F31" s="84" t="s">
        <v>40</v>
      </c>
      <c r="G31" s="97" t="s">
        <v>126</v>
      </c>
      <c r="H31" s="85"/>
    </row>
    <row r="32" spans="1:8" ht="28.5" customHeight="1">
      <c r="A32" s="84" t="s">
        <v>41</v>
      </c>
      <c r="B32" s="97" t="s">
        <v>113</v>
      </c>
      <c r="C32" s="85"/>
      <c r="D32" s="83"/>
      <c r="F32" s="84" t="s">
        <v>41</v>
      </c>
      <c r="G32" s="97" t="s">
        <v>113</v>
      </c>
      <c r="H32" s="85"/>
    </row>
    <row r="33" spans="1:8" ht="28.5" customHeight="1">
      <c r="A33" s="84" t="s">
        <v>42</v>
      </c>
      <c r="B33" s="97" t="s">
        <v>125</v>
      </c>
      <c r="C33" s="85"/>
      <c r="D33" s="83"/>
      <c r="F33" s="84" t="s">
        <v>42</v>
      </c>
      <c r="G33" s="97" t="s">
        <v>125</v>
      </c>
      <c r="H33" s="85"/>
    </row>
    <row r="34" spans="1:8" ht="28.5" customHeight="1">
      <c r="A34" s="86" t="s">
        <v>43</v>
      </c>
      <c r="B34" s="98" t="s">
        <v>25</v>
      </c>
      <c r="C34" s="85"/>
      <c r="D34" s="83"/>
      <c r="F34" s="86" t="s">
        <v>43</v>
      </c>
      <c r="G34" s="98" t="s">
        <v>25</v>
      </c>
      <c r="H34" s="85"/>
    </row>
    <row r="35" spans="1:8" ht="28.5" customHeight="1">
      <c r="A35" s="86" t="s">
        <v>50</v>
      </c>
      <c r="B35" s="98" t="s">
        <v>24</v>
      </c>
      <c r="C35" s="85"/>
      <c r="D35" s="83"/>
      <c r="F35" s="86" t="s">
        <v>50</v>
      </c>
      <c r="G35" s="98" t="s">
        <v>24</v>
      </c>
      <c r="H35" s="85"/>
    </row>
    <row r="36" spans="1:8" ht="28.5" customHeight="1">
      <c r="A36" s="86" t="s">
        <v>114</v>
      </c>
      <c r="B36" s="98" t="s">
        <v>134</v>
      </c>
      <c r="C36" s="85"/>
      <c r="D36" s="83"/>
      <c r="F36" s="86" t="s">
        <v>114</v>
      </c>
      <c r="G36" s="98" t="s">
        <v>134</v>
      </c>
      <c r="H36" s="85"/>
    </row>
    <row r="37" spans="1:8" ht="28.5" customHeight="1" thickBot="1">
      <c r="A37" s="88" t="s">
        <v>131</v>
      </c>
      <c r="B37" s="99" t="s">
        <v>23</v>
      </c>
      <c r="C37" s="89"/>
      <c r="D37" s="83"/>
      <c r="F37" s="88" t="s">
        <v>131</v>
      </c>
      <c r="G37" s="99" t="s">
        <v>23</v>
      </c>
      <c r="H37" s="89"/>
    </row>
    <row r="38" ht="12.75">
      <c r="D38" s="75"/>
    </row>
    <row r="39" spans="1:8" s="100" customFormat="1" ht="12.75">
      <c r="A39" s="100" t="str">
        <f>Los!$C$42</f>
        <v>Tábor</v>
      </c>
      <c r="B39" s="101">
        <f>Los!$C$37</f>
        <v>45320</v>
      </c>
      <c r="C39" s="102" t="s">
        <v>69</v>
      </c>
      <c r="D39" s="103"/>
      <c r="F39" s="100" t="str">
        <f>Los!$C$42</f>
        <v>Tábor</v>
      </c>
      <c r="G39" s="101">
        <f>Los!$C$37</f>
        <v>45320</v>
      </c>
      <c r="H39" s="102" t="s">
        <v>68</v>
      </c>
    </row>
    <row r="40" ht="12.75">
      <c r="D40" s="75"/>
    </row>
  </sheetData>
  <sheetProtection/>
  <mergeCells count="8">
    <mergeCell ref="B27:C27"/>
    <mergeCell ref="G27:H27"/>
    <mergeCell ref="A2:C2"/>
    <mergeCell ref="F2:H2"/>
    <mergeCell ref="B6:C6"/>
    <mergeCell ref="G6:H6"/>
    <mergeCell ref="A23:C23"/>
    <mergeCell ref="F23:H23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7">
      <selection activeCell="L25" sqref="L25"/>
    </sheetView>
  </sheetViews>
  <sheetFormatPr defaultColWidth="9.00390625" defaultRowHeight="12.75"/>
  <cols>
    <col min="1" max="1" width="9.75390625" style="0" customWidth="1"/>
    <col min="2" max="2" width="27.625" style="0" customWidth="1"/>
    <col min="3" max="3" width="36.125" style="0" customWidth="1"/>
    <col min="4" max="5" width="3.875" style="0" customWidth="1"/>
    <col min="6" max="6" width="9.75390625" style="0" customWidth="1"/>
    <col min="7" max="7" width="28.00390625" style="0" customWidth="1"/>
    <col min="8" max="8" width="36.875" style="0" customWidth="1"/>
  </cols>
  <sheetData>
    <row r="1" spans="3:8" ht="12.75">
      <c r="C1" s="68" t="s">
        <v>73</v>
      </c>
      <c r="H1" s="68" t="s">
        <v>73</v>
      </c>
    </row>
    <row r="2" spans="1:8" ht="12.75">
      <c r="A2" s="489" t="s">
        <v>74</v>
      </c>
      <c r="B2" s="490"/>
      <c r="C2" s="490"/>
      <c r="D2" s="69"/>
      <c r="F2" s="489" t="s">
        <v>74</v>
      </c>
      <c r="G2" s="490"/>
      <c r="H2" s="490"/>
    </row>
    <row r="3" spans="1:8" ht="6" customHeight="1">
      <c r="A3" s="70"/>
      <c r="B3" s="71"/>
      <c r="C3" s="71"/>
      <c r="D3" s="69"/>
      <c r="F3" s="70"/>
      <c r="G3" s="71"/>
      <c r="H3" s="71"/>
    </row>
    <row r="4" spans="1:8" ht="15" customHeight="1">
      <c r="A4" s="72" t="s">
        <v>63</v>
      </c>
      <c r="B4" s="95" t="str">
        <f>Los!B32</f>
        <v>SKB Č. Krumlov "B"</v>
      </c>
      <c r="C4" s="95" t="str">
        <f>Los!C32</f>
        <v>TJ Sokol Křemže "B"</v>
      </c>
      <c r="D4" s="73"/>
      <c r="F4" s="72" t="s">
        <v>63</v>
      </c>
      <c r="G4" s="95" t="str">
        <f>Los!B32</f>
        <v>SKB Č. Krumlov "B"</v>
      </c>
      <c r="H4" s="95" t="str">
        <f>Los!C32</f>
        <v>TJ Sokol Křemže "B"</v>
      </c>
    </row>
    <row r="5" spans="1:8" ht="6.75" customHeight="1">
      <c r="A5" s="48"/>
      <c r="B5" s="48"/>
      <c r="C5" s="48"/>
      <c r="D5" s="73"/>
      <c r="F5" s="48"/>
      <c r="G5" s="48"/>
      <c r="H5" s="48"/>
    </row>
    <row r="6" spans="1:8" ht="15" customHeight="1">
      <c r="A6" s="72" t="s">
        <v>64</v>
      </c>
      <c r="B6" s="487" t="str">
        <f>B4</f>
        <v>SKB Č. Krumlov "B"</v>
      </c>
      <c r="C6" s="488"/>
      <c r="D6" s="74"/>
      <c r="F6" s="72" t="s">
        <v>64</v>
      </c>
      <c r="G6" s="487" t="str">
        <f>H4</f>
        <v>TJ Sokol Křemže "B"</v>
      </c>
      <c r="H6" s="488"/>
    </row>
    <row r="7" ht="13.5" thickBot="1">
      <c r="D7" s="75"/>
    </row>
    <row r="8" spans="1:8" s="80" customFormat="1" ht="13.5" thickBot="1">
      <c r="A8" s="76" t="s">
        <v>65</v>
      </c>
      <c r="B8" s="77" t="s">
        <v>66</v>
      </c>
      <c r="C8" s="78" t="s">
        <v>67</v>
      </c>
      <c r="D8" s="79"/>
      <c r="F8" s="76" t="s">
        <v>65</v>
      </c>
      <c r="G8" s="77" t="s">
        <v>66</v>
      </c>
      <c r="H8" s="78" t="s">
        <v>67</v>
      </c>
    </row>
    <row r="9" spans="1:8" ht="28.5" customHeight="1">
      <c r="A9" s="81" t="s">
        <v>39</v>
      </c>
      <c r="B9" s="96" t="s">
        <v>15</v>
      </c>
      <c r="C9" s="82"/>
      <c r="D9" s="83"/>
      <c r="F9" s="81" t="s">
        <v>39</v>
      </c>
      <c r="G9" s="96" t="s">
        <v>15</v>
      </c>
      <c r="H9" s="82"/>
    </row>
    <row r="10" spans="1:8" ht="28.5" customHeight="1">
      <c r="A10" s="84" t="s">
        <v>40</v>
      </c>
      <c r="B10" s="97" t="s">
        <v>126</v>
      </c>
      <c r="C10" s="85"/>
      <c r="D10" s="83"/>
      <c r="F10" s="84" t="s">
        <v>40</v>
      </c>
      <c r="G10" s="97" t="s">
        <v>126</v>
      </c>
      <c r="H10" s="85"/>
    </row>
    <row r="11" spans="1:8" ht="28.5" customHeight="1">
      <c r="A11" s="84" t="s">
        <v>41</v>
      </c>
      <c r="B11" s="97" t="s">
        <v>113</v>
      </c>
      <c r="C11" s="85"/>
      <c r="D11" s="83"/>
      <c r="F11" s="84" t="s">
        <v>41</v>
      </c>
      <c r="G11" s="97" t="s">
        <v>113</v>
      </c>
      <c r="H11" s="85"/>
    </row>
    <row r="12" spans="1:8" ht="28.5" customHeight="1">
      <c r="A12" s="84" t="s">
        <v>42</v>
      </c>
      <c r="B12" s="97" t="s">
        <v>125</v>
      </c>
      <c r="C12" s="85"/>
      <c r="D12" s="83"/>
      <c r="F12" s="84" t="s">
        <v>42</v>
      </c>
      <c r="G12" s="97" t="s">
        <v>125</v>
      </c>
      <c r="H12" s="85"/>
    </row>
    <row r="13" spans="1:8" ht="28.5" customHeight="1">
      <c r="A13" s="86" t="s">
        <v>43</v>
      </c>
      <c r="B13" s="98" t="s">
        <v>25</v>
      </c>
      <c r="C13" s="87"/>
      <c r="D13" s="83"/>
      <c r="F13" s="86" t="s">
        <v>43</v>
      </c>
      <c r="G13" s="98" t="s">
        <v>25</v>
      </c>
      <c r="H13" s="87"/>
    </row>
    <row r="14" spans="1:8" ht="28.5" customHeight="1">
      <c r="A14" s="86" t="s">
        <v>50</v>
      </c>
      <c r="B14" s="98" t="s">
        <v>24</v>
      </c>
      <c r="C14" s="87"/>
      <c r="D14" s="83"/>
      <c r="F14" s="86" t="s">
        <v>50</v>
      </c>
      <c r="G14" s="98" t="s">
        <v>24</v>
      </c>
      <c r="H14" s="87"/>
    </row>
    <row r="15" spans="1:8" ht="28.5" customHeight="1">
      <c r="A15" s="86" t="s">
        <v>114</v>
      </c>
      <c r="B15" s="98" t="s">
        <v>134</v>
      </c>
      <c r="C15" s="87"/>
      <c r="D15" s="83"/>
      <c r="F15" s="86" t="s">
        <v>114</v>
      </c>
      <c r="G15" s="98" t="s">
        <v>134</v>
      </c>
      <c r="H15" s="87"/>
    </row>
    <row r="16" spans="1:8" ht="28.5" customHeight="1" thickBot="1">
      <c r="A16" s="88" t="s">
        <v>131</v>
      </c>
      <c r="B16" s="99" t="s">
        <v>23</v>
      </c>
      <c r="C16" s="89"/>
      <c r="D16" s="83"/>
      <c r="F16" s="88" t="s">
        <v>131</v>
      </c>
      <c r="G16" s="99" t="s">
        <v>23</v>
      </c>
      <c r="H16" s="89"/>
    </row>
    <row r="17" ht="12.75">
      <c r="D17" s="75"/>
    </row>
    <row r="18" spans="1:8" s="100" customFormat="1" ht="12.75">
      <c r="A18" s="100" t="str">
        <f>Los!$C$42</f>
        <v>Tábor</v>
      </c>
      <c r="B18" s="101">
        <f>Los!$C$37</f>
        <v>45320</v>
      </c>
      <c r="C18" s="102" t="s">
        <v>68</v>
      </c>
      <c r="D18" s="103"/>
      <c r="F18" s="100" t="str">
        <f>Los!$C$42</f>
        <v>Tábor</v>
      </c>
      <c r="G18" s="101">
        <f>Los!$C$37</f>
        <v>45320</v>
      </c>
      <c r="H18" s="102" t="s">
        <v>69</v>
      </c>
    </row>
    <row r="19" spans="1:8" ht="12.75">
      <c r="A19" s="48"/>
      <c r="B19" s="68"/>
      <c r="C19" s="90"/>
      <c r="D19" s="73"/>
      <c r="F19" s="48"/>
      <c r="G19" s="68"/>
      <c r="H19" s="90"/>
    </row>
    <row r="20" spans="1:8" ht="12.75">
      <c r="A20" s="91"/>
      <c r="B20" s="92"/>
      <c r="C20" s="91"/>
      <c r="D20" s="93"/>
      <c r="E20" s="94"/>
      <c r="F20" s="91"/>
      <c r="G20" s="92"/>
      <c r="H20" s="91"/>
    </row>
    <row r="21" spans="1:7" ht="12.75">
      <c r="A21" s="48"/>
      <c r="B21" s="68"/>
      <c r="D21" s="73"/>
      <c r="F21" s="48"/>
      <c r="G21" s="68"/>
    </row>
    <row r="22" spans="3:8" ht="12.75">
      <c r="C22" s="68" t="s">
        <v>73</v>
      </c>
      <c r="D22" s="75"/>
      <c r="H22" s="68" t="s">
        <v>73</v>
      </c>
    </row>
    <row r="23" spans="1:8" ht="12.75">
      <c r="A23" s="489" t="s">
        <v>74</v>
      </c>
      <c r="B23" s="490"/>
      <c r="C23" s="490"/>
      <c r="D23" s="69"/>
      <c r="F23" s="489" t="s">
        <v>74</v>
      </c>
      <c r="G23" s="490"/>
      <c r="H23" s="490"/>
    </row>
    <row r="24" spans="1:8" ht="6" customHeight="1">
      <c r="A24" s="70"/>
      <c r="B24" s="71"/>
      <c r="C24" s="71"/>
      <c r="D24" s="69"/>
      <c r="F24" s="70"/>
      <c r="G24" s="71"/>
      <c r="H24" s="71"/>
    </row>
    <row r="25" spans="1:8" ht="15" customHeight="1">
      <c r="A25" s="72" t="s">
        <v>63</v>
      </c>
      <c r="B25" s="95" t="str">
        <f>Los!B33</f>
        <v>SK Badminton Tábor</v>
      </c>
      <c r="C25" s="95" t="str">
        <f>Los!C33</f>
        <v>TJ Sokol Vodňany</v>
      </c>
      <c r="D25" s="73"/>
      <c r="F25" s="72" t="s">
        <v>63</v>
      </c>
      <c r="G25" s="95" t="str">
        <f>Los!B33</f>
        <v>SK Badminton Tábor</v>
      </c>
      <c r="H25" s="95" t="str">
        <f>Los!C33</f>
        <v>TJ Sokol Vodňany</v>
      </c>
    </row>
    <row r="26" spans="1:8" ht="6.75" customHeight="1">
      <c r="A26" s="48"/>
      <c r="B26" s="48"/>
      <c r="C26" s="48"/>
      <c r="D26" s="73"/>
      <c r="F26" s="48"/>
      <c r="G26" s="48"/>
      <c r="H26" s="48"/>
    </row>
    <row r="27" spans="1:8" ht="15" customHeight="1">
      <c r="A27" s="72" t="s">
        <v>64</v>
      </c>
      <c r="B27" s="487" t="str">
        <f>B25</f>
        <v>SK Badminton Tábor</v>
      </c>
      <c r="C27" s="488"/>
      <c r="D27" s="74"/>
      <c r="F27" s="72" t="s">
        <v>64</v>
      </c>
      <c r="G27" s="487" t="str">
        <f>H25</f>
        <v>TJ Sokol Vodňany</v>
      </c>
      <c r="H27" s="488"/>
    </row>
    <row r="28" ht="13.5" thickBot="1">
      <c r="D28" s="75"/>
    </row>
    <row r="29" spans="1:8" ht="13.5" thickBot="1">
      <c r="A29" s="76" t="s">
        <v>65</v>
      </c>
      <c r="B29" s="77" t="s">
        <v>66</v>
      </c>
      <c r="C29" s="78" t="s">
        <v>67</v>
      </c>
      <c r="D29" s="79"/>
      <c r="E29" s="80"/>
      <c r="F29" s="76" t="s">
        <v>65</v>
      </c>
      <c r="G29" s="77" t="s">
        <v>66</v>
      </c>
      <c r="H29" s="78" t="s">
        <v>67</v>
      </c>
    </row>
    <row r="30" spans="1:8" ht="28.5" customHeight="1">
      <c r="A30" s="81" t="s">
        <v>39</v>
      </c>
      <c r="B30" s="96" t="s">
        <v>15</v>
      </c>
      <c r="C30" s="82"/>
      <c r="D30" s="83"/>
      <c r="F30" s="81" t="s">
        <v>39</v>
      </c>
      <c r="G30" s="96" t="s">
        <v>15</v>
      </c>
      <c r="H30" s="82"/>
    </row>
    <row r="31" spans="1:8" ht="28.5" customHeight="1">
      <c r="A31" s="84" t="s">
        <v>40</v>
      </c>
      <c r="B31" s="97" t="s">
        <v>126</v>
      </c>
      <c r="C31" s="85"/>
      <c r="D31" s="83"/>
      <c r="F31" s="84" t="s">
        <v>40</v>
      </c>
      <c r="G31" s="97" t="s">
        <v>126</v>
      </c>
      <c r="H31" s="85"/>
    </row>
    <row r="32" spans="1:8" ht="28.5" customHeight="1">
      <c r="A32" s="84" t="s">
        <v>41</v>
      </c>
      <c r="B32" s="97" t="s">
        <v>113</v>
      </c>
      <c r="C32" s="85"/>
      <c r="D32" s="83"/>
      <c r="F32" s="84" t="s">
        <v>41</v>
      </c>
      <c r="G32" s="97" t="s">
        <v>113</v>
      </c>
      <c r="H32" s="85"/>
    </row>
    <row r="33" spans="1:8" ht="28.5" customHeight="1">
      <c r="A33" s="84" t="s">
        <v>42</v>
      </c>
      <c r="B33" s="97" t="s">
        <v>125</v>
      </c>
      <c r="C33" s="85"/>
      <c r="D33" s="83"/>
      <c r="F33" s="84" t="s">
        <v>42</v>
      </c>
      <c r="G33" s="97" t="s">
        <v>125</v>
      </c>
      <c r="H33" s="85"/>
    </row>
    <row r="34" spans="1:8" ht="28.5" customHeight="1">
      <c r="A34" s="86" t="s">
        <v>43</v>
      </c>
      <c r="B34" s="98" t="s">
        <v>25</v>
      </c>
      <c r="C34" s="85"/>
      <c r="D34" s="83"/>
      <c r="F34" s="86" t="s">
        <v>43</v>
      </c>
      <c r="G34" s="98" t="s">
        <v>25</v>
      </c>
      <c r="H34" s="85"/>
    </row>
    <row r="35" spans="1:8" ht="28.5" customHeight="1">
      <c r="A35" s="86" t="s">
        <v>50</v>
      </c>
      <c r="B35" s="98" t="s">
        <v>24</v>
      </c>
      <c r="C35" s="85"/>
      <c r="D35" s="83"/>
      <c r="F35" s="86" t="s">
        <v>50</v>
      </c>
      <c r="G35" s="98" t="s">
        <v>24</v>
      </c>
      <c r="H35" s="85"/>
    </row>
    <row r="36" spans="1:8" ht="28.5" customHeight="1">
      <c r="A36" s="86" t="s">
        <v>114</v>
      </c>
      <c r="B36" s="98" t="s">
        <v>134</v>
      </c>
      <c r="C36" s="85"/>
      <c r="D36" s="83"/>
      <c r="F36" s="86" t="s">
        <v>114</v>
      </c>
      <c r="G36" s="98" t="s">
        <v>134</v>
      </c>
      <c r="H36" s="85"/>
    </row>
    <row r="37" spans="1:8" ht="28.5" customHeight="1" thickBot="1">
      <c r="A37" s="88" t="s">
        <v>131</v>
      </c>
      <c r="B37" s="99" t="s">
        <v>23</v>
      </c>
      <c r="C37" s="89"/>
      <c r="D37" s="83"/>
      <c r="F37" s="88" t="s">
        <v>131</v>
      </c>
      <c r="G37" s="99" t="s">
        <v>23</v>
      </c>
      <c r="H37" s="89"/>
    </row>
    <row r="38" ht="12.75">
      <c r="D38" s="75"/>
    </row>
    <row r="39" spans="1:8" s="100" customFormat="1" ht="12.75">
      <c r="A39" s="100" t="str">
        <f>Los!$C$42</f>
        <v>Tábor</v>
      </c>
      <c r="B39" s="101">
        <f>Los!$C$37</f>
        <v>45320</v>
      </c>
      <c r="C39" s="102" t="s">
        <v>69</v>
      </c>
      <c r="D39" s="103"/>
      <c r="F39" s="100" t="str">
        <f>Los!$C$42</f>
        <v>Tábor</v>
      </c>
      <c r="G39" s="101">
        <f>Los!$C$37</f>
        <v>45320</v>
      </c>
      <c r="H39" s="102" t="s">
        <v>68</v>
      </c>
    </row>
    <row r="40" ht="12.75">
      <c r="D40" s="75"/>
    </row>
  </sheetData>
  <sheetProtection/>
  <mergeCells count="8">
    <mergeCell ref="B27:C27"/>
    <mergeCell ref="G27:H27"/>
    <mergeCell ref="A2:C2"/>
    <mergeCell ref="F2:H2"/>
    <mergeCell ref="B6:C6"/>
    <mergeCell ref="G6:H6"/>
    <mergeCell ref="A23:C23"/>
    <mergeCell ref="F23:H23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Z24" sqref="Z24"/>
    </sheetView>
  </sheetViews>
  <sheetFormatPr defaultColWidth="9.00390625" defaultRowHeight="12.75"/>
  <cols>
    <col min="1" max="1" width="6.875" style="105" customWidth="1"/>
    <col min="2" max="12" width="2.75390625" style="105" customWidth="1"/>
    <col min="13" max="13" width="4.375" style="105" customWidth="1"/>
    <col min="14" max="24" width="2.75390625" style="105" customWidth="1"/>
    <col min="25" max="28" width="4.75390625" style="105" customWidth="1"/>
    <col min="29" max="29" width="6.875" style="105" customWidth="1"/>
    <col min="30" max="40" width="2.75390625" style="105" customWidth="1"/>
    <col min="41" max="41" width="4.375" style="105" customWidth="1"/>
    <col min="42" max="52" width="2.75390625" style="105" customWidth="1"/>
    <col min="53" max="16384" width="9.125" style="105" customWidth="1"/>
  </cols>
  <sheetData>
    <row r="2" spans="1:47" ht="13.5" thickBot="1">
      <c r="A2" s="105" t="str">
        <f>Los!B39</f>
        <v>II. LIGA JIŽNÍ ČECHY</v>
      </c>
      <c r="D2" s="105" t="str">
        <f>Los!C39</f>
        <v>3. Kolo</v>
      </c>
      <c r="S2" s="105" t="str">
        <f>Los!B40</f>
        <v>smíšená čtyřhra</v>
      </c>
      <c r="V2" s="148"/>
      <c r="W2" s="148"/>
      <c r="Z2" s="106"/>
      <c r="AA2" s="107"/>
      <c r="AC2" s="105" t="str">
        <f>A2</f>
        <v>II. LIGA JIŽNÍ ČECHY</v>
      </c>
      <c r="AF2" s="105" t="str">
        <f>D2</f>
        <v>3. Kolo</v>
      </c>
      <c r="AU2" s="105" t="str">
        <f>Los!B41</f>
        <v>2. čtyřhra mužů</v>
      </c>
    </row>
    <row r="3" spans="1:52" ht="22.5" customHeight="1">
      <c r="A3" s="150" t="s">
        <v>38</v>
      </c>
      <c r="B3" s="108" t="s">
        <v>84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 t="s">
        <v>75</v>
      </c>
      <c r="S3" s="109"/>
      <c r="T3" s="109"/>
      <c r="U3" s="111"/>
      <c r="V3" s="111"/>
      <c r="W3" s="111"/>
      <c r="X3" s="112"/>
      <c r="Y3" s="113"/>
      <c r="Z3" s="106"/>
      <c r="AA3" s="107"/>
      <c r="AB3" s="113"/>
      <c r="AC3" s="150" t="str">
        <f>A3</f>
        <v>3-4</v>
      </c>
      <c r="AD3" s="108" t="s">
        <v>85</v>
      </c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10" t="s">
        <v>75</v>
      </c>
      <c r="AU3" s="109"/>
      <c r="AV3" s="109"/>
      <c r="AW3" s="111"/>
      <c r="AX3" s="111"/>
      <c r="AY3" s="111"/>
      <c r="AZ3" s="112"/>
    </row>
    <row r="4" spans="1:52" ht="12.75">
      <c r="A4" s="152" t="s">
        <v>90</v>
      </c>
      <c r="B4" s="113"/>
      <c r="C4" s="113" t="str">
        <f>'3-4'!C3</f>
        <v>TJ Sokol Křemže "A"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 t="str">
        <f>'3-4'!C4</f>
        <v>TJ Sokol Křemže "B"</v>
      </c>
      <c r="O4" s="113"/>
      <c r="P4" s="113"/>
      <c r="Q4" s="113"/>
      <c r="R4" s="113"/>
      <c r="S4" s="113"/>
      <c r="T4" s="113"/>
      <c r="U4" s="113"/>
      <c r="V4" s="113"/>
      <c r="W4" s="113"/>
      <c r="X4" s="115"/>
      <c r="Y4" s="113"/>
      <c r="Z4" s="106"/>
      <c r="AA4" s="107"/>
      <c r="AB4" s="113"/>
      <c r="AC4" s="152" t="str">
        <f>A4</f>
        <v>I. kolo</v>
      </c>
      <c r="AD4" s="113"/>
      <c r="AE4" s="113" t="str">
        <f>C4</f>
        <v>TJ Sokol Křemže "A"</v>
      </c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 t="str">
        <f>N4</f>
        <v>TJ Sokol Křemže "B"</v>
      </c>
      <c r="AQ4" s="113"/>
      <c r="AR4" s="113"/>
      <c r="AS4" s="113"/>
      <c r="AT4" s="113"/>
      <c r="AU4" s="113"/>
      <c r="AV4" s="113"/>
      <c r="AW4" s="113"/>
      <c r="AX4" s="113"/>
      <c r="AY4" s="113"/>
      <c r="AZ4" s="115"/>
    </row>
    <row r="5" spans="1:52" ht="15.75">
      <c r="A5" s="147" t="s">
        <v>76</v>
      </c>
      <c r="B5" s="153" t="str">
        <f>'3-4'!B8</f>
        <v>Pirtyák, Krejčí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 t="s">
        <v>26</v>
      </c>
      <c r="N5" s="153" t="str">
        <f>'3-4'!C8</f>
        <v>Steinbauer, Motejlová</v>
      </c>
      <c r="O5" s="116"/>
      <c r="P5" s="116"/>
      <c r="Q5" s="116"/>
      <c r="R5" s="116"/>
      <c r="S5" s="116"/>
      <c r="T5" s="116"/>
      <c r="U5" s="116"/>
      <c r="V5" s="116"/>
      <c r="W5" s="116"/>
      <c r="X5" s="115"/>
      <c r="Y5" s="113"/>
      <c r="Z5" s="106"/>
      <c r="AA5" s="107"/>
      <c r="AB5" s="113"/>
      <c r="AC5" s="147" t="s">
        <v>76</v>
      </c>
      <c r="AD5" s="154" t="str">
        <f>'3-4'!B9</f>
        <v>xxx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6" t="s">
        <v>26</v>
      </c>
      <c r="AP5" s="154" t="str">
        <f>'3-4'!C9</f>
        <v>Pechlát, Schrenk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5"/>
    </row>
    <row r="6" spans="1:52" ht="12.75">
      <c r="A6" s="114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5"/>
      <c r="Y6" s="113"/>
      <c r="Z6" s="106"/>
      <c r="AA6" s="107"/>
      <c r="AB6" s="113"/>
      <c r="AC6" s="114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5"/>
    </row>
    <row r="7" spans="1:52" ht="12.75">
      <c r="A7" s="491" t="s">
        <v>77</v>
      </c>
      <c r="B7" s="118">
        <v>0</v>
      </c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  <c r="I7" s="118">
        <v>7</v>
      </c>
      <c r="J7" s="118">
        <v>8</v>
      </c>
      <c r="K7" s="118">
        <v>9</v>
      </c>
      <c r="L7" s="118">
        <v>10</v>
      </c>
      <c r="M7" s="113"/>
      <c r="N7" s="118">
        <v>0</v>
      </c>
      <c r="O7" s="118">
        <v>1</v>
      </c>
      <c r="P7" s="118">
        <v>2</v>
      </c>
      <c r="Q7" s="118">
        <v>3</v>
      </c>
      <c r="R7" s="118">
        <v>4</v>
      </c>
      <c r="S7" s="118">
        <v>5</v>
      </c>
      <c r="T7" s="118">
        <v>6</v>
      </c>
      <c r="U7" s="118">
        <v>7</v>
      </c>
      <c r="V7" s="118">
        <v>8</v>
      </c>
      <c r="W7" s="118">
        <v>9</v>
      </c>
      <c r="X7" s="119">
        <v>10</v>
      </c>
      <c r="Y7" s="120"/>
      <c r="Z7" s="121"/>
      <c r="AA7" s="122"/>
      <c r="AB7" s="113"/>
      <c r="AC7" s="491" t="s">
        <v>77</v>
      </c>
      <c r="AD7" s="118">
        <v>0</v>
      </c>
      <c r="AE7" s="118">
        <v>1</v>
      </c>
      <c r="AF7" s="118">
        <v>2</v>
      </c>
      <c r="AG7" s="118">
        <v>3</v>
      </c>
      <c r="AH7" s="118">
        <v>4</v>
      </c>
      <c r="AI7" s="118">
        <v>5</v>
      </c>
      <c r="AJ7" s="118">
        <v>6</v>
      </c>
      <c r="AK7" s="118">
        <v>7</v>
      </c>
      <c r="AL7" s="118">
        <v>8</v>
      </c>
      <c r="AM7" s="118">
        <v>9</v>
      </c>
      <c r="AN7" s="118">
        <v>10</v>
      </c>
      <c r="AO7" s="113"/>
      <c r="AP7" s="118">
        <v>0</v>
      </c>
      <c r="AQ7" s="118">
        <v>1</v>
      </c>
      <c r="AR7" s="118">
        <v>2</v>
      </c>
      <c r="AS7" s="118">
        <v>3</v>
      </c>
      <c r="AT7" s="118">
        <v>4</v>
      </c>
      <c r="AU7" s="118">
        <v>5</v>
      </c>
      <c r="AV7" s="118">
        <v>6</v>
      </c>
      <c r="AW7" s="118">
        <v>7</v>
      </c>
      <c r="AX7" s="118">
        <v>8</v>
      </c>
      <c r="AY7" s="118">
        <v>9</v>
      </c>
      <c r="AZ7" s="119">
        <v>10</v>
      </c>
    </row>
    <row r="8" spans="1:52" ht="13.5" thickBot="1">
      <c r="A8" s="492"/>
      <c r="B8" s="118"/>
      <c r="C8" s="123">
        <v>11</v>
      </c>
      <c r="D8" s="118">
        <v>12</v>
      </c>
      <c r="E8" s="118">
        <v>13</v>
      </c>
      <c r="F8" s="118">
        <v>14</v>
      </c>
      <c r="G8" s="118">
        <v>15</v>
      </c>
      <c r="H8" s="118">
        <v>16</v>
      </c>
      <c r="I8" s="118">
        <v>17</v>
      </c>
      <c r="J8" s="118">
        <v>18</v>
      </c>
      <c r="K8" s="118">
        <v>19</v>
      </c>
      <c r="L8" s="118">
        <v>20</v>
      </c>
      <c r="M8" s="113"/>
      <c r="N8" s="118"/>
      <c r="O8" s="123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9">
        <v>20</v>
      </c>
      <c r="Y8" s="120"/>
      <c r="Z8" s="121"/>
      <c r="AA8" s="122"/>
      <c r="AB8" s="113"/>
      <c r="AC8" s="492"/>
      <c r="AD8" s="118"/>
      <c r="AE8" s="123">
        <v>11</v>
      </c>
      <c r="AF8" s="118">
        <v>12</v>
      </c>
      <c r="AG8" s="118">
        <v>13</v>
      </c>
      <c r="AH8" s="118">
        <v>14</v>
      </c>
      <c r="AI8" s="118">
        <v>15</v>
      </c>
      <c r="AJ8" s="118">
        <v>16</v>
      </c>
      <c r="AK8" s="118">
        <v>17</v>
      </c>
      <c r="AL8" s="118">
        <v>18</v>
      </c>
      <c r="AM8" s="118">
        <v>19</v>
      </c>
      <c r="AN8" s="118">
        <v>20</v>
      </c>
      <c r="AO8" s="113"/>
      <c r="AP8" s="118"/>
      <c r="AQ8" s="123">
        <v>11</v>
      </c>
      <c r="AR8" s="118">
        <v>12</v>
      </c>
      <c r="AS8" s="118">
        <v>13</v>
      </c>
      <c r="AT8" s="118">
        <v>14</v>
      </c>
      <c r="AU8" s="118">
        <v>15</v>
      </c>
      <c r="AV8" s="118">
        <v>16</v>
      </c>
      <c r="AW8" s="118">
        <v>17</v>
      </c>
      <c r="AX8" s="118">
        <v>18</v>
      </c>
      <c r="AY8" s="118">
        <v>19</v>
      </c>
      <c r="AZ8" s="119">
        <v>20</v>
      </c>
    </row>
    <row r="9" spans="1:52" ht="13.5" thickBot="1">
      <c r="A9" s="493"/>
      <c r="B9" s="124"/>
      <c r="C9" s="125">
        <v>21</v>
      </c>
      <c r="D9" s="126">
        <v>22</v>
      </c>
      <c r="E9" s="118">
        <v>23</v>
      </c>
      <c r="F9" s="118">
        <v>24</v>
      </c>
      <c r="G9" s="118">
        <v>25</v>
      </c>
      <c r="H9" s="118">
        <v>26</v>
      </c>
      <c r="I9" s="118">
        <v>27</v>
      </c>
      <c r="J9" s="118">
        <v>28</v>
      </c>
      <c r="K9" s="118">
        <v>29</v>
      </c>
      <c r="L9" s="118">
        <v>30</v>
      </c>
      <c r="M9" s="113"/>
      <c r="N9" s="124"/>
      <c r="O9" s="125">
        <v>21</v>
      </c>
      <c r="P9" s="126">
        <v>22</v>
      </c>
      <c r="Q9" s="118">
        <v>23</v>
      </c>
      <c r="R9" s="118">
        <v>24</v>
      </c>
      <c r="S9" s="118">
        <v>25</v>
      </c>
      <c r="T9" s="118">
        <v>26</v>
      </c>
      <c r="U9" s="118">
        <v>27</v>
      </c>
      <c r="V9" s="118">
        <v>28</v>
      </c>
      <c r="W9" s="118">
        <v>29</v>
      </c>
      <c r="X9" s="119">
        <v>30</v>
      </c>
      <c r="Y9" s="120"/>
      <c r="Z9" s="121"/>
      <c r="AA9" s="122"/>
      <c r="AB9" s="113"/>
      <c r="AC9" s="493"/>
      <c r="AD9" s="124"/>
      <c r="AE9" s="125">
        <v>21</v>
      </c>
      <c r="AF9" s="126">
        <v>22</v>
      </c>
      <c r="AG9" s="118">
        <v>23</v>
      </c>
      <c r="AH9" s="118">
        <v>24</v>
      </c>
      <c r="AI9" s="118">
        <v>25</v>
      </c>
      <c r="AJ9" s="118">
        <v>26</v>
      </c>
      <c r="AK9" s="118">
        <v>27</v>
      </c>
      <c r="AL9" s="118">
        <v>28</v>
      </c>
      <c r="AM9" s="118">
        <v>29</v>
      </c>
      <c r="AN9" s="118">
        <v>30</v>
      </c>
      <c r="AO9" s="113"/>
      <c r="AP9" s="124"/>
      <c r="AQ9" s="125">
        <v>21</v>
      </c>
      <c r="AR9" s="126">
        <v>22</v>
      </c>
      <c r="AS9" s="118">
        <v>23</v>
      </c>
      <c r="AT9" s="118">
        <v>24</v>
      </c>
      <c r="AU9" s="118">
        <v>25</v>
      </c>
      <c r="AV9" s="118">
        <v>26</v>
      </c>
      <c r="AW9" s="118">
        <v>27</v>
      </c>
      <c r="AX9" s="118">
        <v>28</v>
      </c>
      <c r="AY9" s="118">
        <v>29</v>
      </c>
      <c r="AZ9" s="119">
        <v>30</v>
      </c>
    </row>
    <row r="10" spans="1:52" ht="3" customHeight="1">
      <c r="A10" s="127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5"/>
      <c r="Y10" s="113"/>
      <c r="Z10" s="106"/>
      <c r="AA10" s="107"/>
      <c r="AB10" s="113"/>
      <c r="AC10" s="127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5"/>
    </row>
    <row r="11" spans="1:52" ht="12.75">
      <c r="A11" s="491" t="s">
        <v>78</v>
      </c>
      <c r="B11" s="118">
        <v>0</v>
      </c>
      <c r="C11" s="118">
        <v>1</v>
      </c>
      <c r="D11" s="118">
        <v>2</v>
      </c>
      <c r="E11" s="118">
        <v>3</v>
      </c>
      <c r="F11" s="118">
        <v>4</v>
      </c>
      <c r="G11" s="118">
        <v>5</v>
      </c>
      <c r="H11" s="118">
        <v>6</v>
      </c>
      <c r="I11" s="118">
        <v>7</v>
      </c>
      <c r="J11" s="118">
        <v>8</v>
      </c>
      <c r="K11" s="118">
        <v>9</v>
      </c>
      <c r="L11" s="118">
        <v>10</v>
      </c>
      <c r="M11" s="113"/>
      <c r="N11" s="118">
        <v>0</v>
      </c>
      <c r="O11" s="118">
        <v>1</v>
      </c>
      <c r="P11" s="118">
        <v>2</v>
      </c>
      <c r="Q11" s="118">
        <v>3</v>
      </c>
      <c r="R11" s="118">
        <v>4</v>
      </c>
      <c r="S11" s="118">
        <v>5</v>
      </c>
      <c r="T11" s="118">
        <v>6</v>
      </c>
      <c r="U11" s="118">
        <v>7</v>
      </c>
      <c r="V11" s="118">
        <v>8</v>
      </c>
      <c r="W11" s="118">
        <v>9</v>
      </c>
      <c r="X11" s="119">
        <v>10</v>
      </c>
      <c r="Y11" s="120"/>
      <c r="Z11" s="121"/>
      <c r="AA11" s="122"/>
      <c r="AB11" s="113"/>
      <c r="AC11" s="491" t="s">
        <v>78</v>
      </c>
      <c r="AD11" s="118">
        <v>0</v>
      </c>
      <c r="AE11" s="118">
        <v>1</v>
      </c>
      <c r="AF11" s="118">
        <v>2</v>
      </c>
      <c r="AG11" s="118">
        <v>3</v>
      </c>
      <c r="AH11" s="118">
        <v>4</v>
      </c>
      <c r="AI11" s="118">
        <v>5</v>
      </c>
      <c r="AJ11" s="118">
        <v>6</v>
      </c>
      <c r="AK11" s="118">
        <v>7</v>
      </c>
      <c r="AL11" s="118">
        <v>8</v>
      </c>
      <c r="AM11" s="118">
        <v>9</v>
      </c>
      <c r="AN11" s="118">
        <v>10</v>
      </c>
      <c r="AO11" s="113"/>
      <c r="AP11" s="118">
        <v>0</v>
      </c>
      <c r="AQ11" s="118">
        <v>1</v>
      </c>
      <c r="AR11" s="118">
        <v>2</v>
      </c>
      <c r="AS11" s="118">
        <v>3</v>
      </c>
      <c r="AT11" s="118">
        <v>4</v>
      </c>
      <c r="AU11" s="118">
        <v>5</v>
      </c>
      <c r="AV11" s="118">
        <v>6</v>
      </c>
      <c r="AW11" s="118">
        <v>7</v>
      </c>
      <c r="AX11" s="118">
        <v>8</v>
      </c>
      <c r="AY11" s="118">
        <v>9</v>
      </c>
      <c r="AZ11" s="119">
        <v>10</v>
      </c>
    </row>
    <row r="12" spans="1:52" ht="13.5" thickBot="1">
      <c r="A12" s="492"/>
      <c r="B12" s="118"/>
      <c r="C12" s="123">
        <v>11</v>
      </c>
      <c r="D12" s="118">
        <v>12</v>
      </c>
      <c r="E12" s="118">
        <v>13</v>
      </c>
      <c r="F12" s="118">
        <v>14</v>
      </c>
      <c r="G12" s="118">
        <v>15</v>
      </c>
      <c r="H12" s="118">
        <v>16</v>
      </c>
      <c r="I12" s="118">
        <v>17</v>
      </c>
      <c r="J12" s="118">
        <v>18</v>
      </c>
      <c r="K12" s="118">
        <v>19</v>
      </c>
      <c r="L12" s="118">
        <v>20</v>
      </c>
      <c r="M12" s="113"/>
      <c r="N12" s="118"/>
      <c r="O12" s="123">
        <v>11</v>
      </c>
      <c r="P12" s="118">
        <v>12</v>
      </c>
      <c r="Q12" s="118">
        <v>13</v>
      </c>
      <c r="R12" s="118">
        <v>14</v>
      </c>
      <c r="S12" s="118">
        <v>15</v>
      </c>
      <c r="T12" s="118">
        <v>16</v>
      </c>
      <c r="U12" s="118">
        <v>17</v>
      </c>
      <c r="V12" s="118">
        <v>18</v>
      </c>
      <c r="W12" s="118">
        <v>19</v>
      </c>
      <c r="X12" s="119">
        <v>20</v>
      </c>
      <c r="Y12" s="120"/>
      <c r="Z12" s="121"/>
      <c r="AA12" s="122"/>
      <c r="AB12" s="113"/>
      <c r="AC12" s="492"/>
      <c r="AD12" s="118"/>
      <c r="AE12" s="123">
        <v>11</v>
      </c>
      <c r="AF12" s="118">
        <v>12</v>
      </c>
      <c r="AG12" s="118">
        <v>13</v>
      </c>
      <c r="AH12" s="118">
        <v>14</v>
      </c>
      <c r="AI12" s="118">
        <v>15</v>
      </c>
      <c r="AJ12" s="118">
        <v>16</v>
      </c>
      <c r="AK12" s="118">
        <v>17</v>
      </c>
      <c r="AL12" s="118">
        <v>18</v>
      </c>
      <c r="AM12" s="118">
        <v>19</v>
      </c>
      <c r="AN12" s="118">
        <v>20</v>
      </c>
      <c r="AO12" s="113"/>
      <c r="AP12" s="118"/>
      <c r="AQ12" s="123">
        <v>11</v>
      </c>
      <c r="AR12" s="118">
        <v>12</v>
      </c>
      <c r="AS12" s="118">
        <v>13</v>
      </c>
      <c r="AT12" s="118">
        <v>14</v>
      </c>
      <c r="AU12" s="118">
        <v>15</v>
      </c>
      <c r="AV12" s="118">
        <v>16</v>
      </c>
      <c r="AW12" s="118">
        <v>17</v>
      </c>
      <c r="AX12" s="118">
        <v>18</v>
      </c>
      <c r="AY12" s="118">
        <v>19</v>
      </c>
      <c r="AZ12" s="119">
        <v>20</v>
      </c>
    </row>
    <row r="13" spans="1:52" ht="13.5" thickBot="1">
      <c r="A13" s="493"/>
      <c r="B13" s="124"/>
      <c r="C13" s="125">
        <v>21</v>
      </c>
      <c r="D13" s="126">
        <v>22</v>
      </c>
      <c r="E13" s="118">
        <v>23</v>
      </c>
      <c r="F13" s="118">
        <v>24</v>
      </c>
      <c r="G13" s="118">
        <v>25</v>
      </c>
      <c r="H13" s="118">
        <v>26</v>
      </c>
      <c r="I13" s="118">
        <v>27</v>
      </c>
      <c r="J13" s="118">
        <v>28</v>
      </c>
      <c r="K13" s="118">
        <v>29</v>
      </c>
      <c r="L13" s="118">
        <v>30</v>
      </c>
      <c r="M13" s="113"/>
      <c r="N13" s="124"/>
      <c r="O13" s="125">
        <v>21</v>
      </c>
      <c r="P13" s="126">
        <v>22</v>
      </c>
      <c r="Q13" s="118">
        <v>23</v>
      </c>
      <c r="R13" s="118">
        <v>24</v>
      </c>
      <c r="S13" s="118">
        <v>25</v>
      </c>
      <c r="T13" s="118">
        <v>26</v>
      </c>
      <c r="U13" s="118">
        <v>27</v>
      </c>
      <c r="V13" s="118">
        <v>28</v>
      </c>
      <c r="W13" s="118">
        <v>29</v>
      </c>
      <c r="X13" s="119">
        <v>30</v>
      </c>
      <c r="Y13" s="120"/>
      <c r="Z13" s="121"/>
      <c r="AA13" s="122"/>
      <c r="AB13" s="113"/>
      <c r="AC13" s="493"/>
      <c r="AD13" s="124"/>
      <c r="AE13" s="125">
        <v>21</v>
      </c>
      <c r="AF13" s="126">
        <v>22</v>
      </c>
      <c r="AG13" s="118">
        <v>23</v>
      </c>
      <c r="AH13" s="118">
        <v>24</v>
      </c>
      <c r="AI13" s="118">
        <v>25</v>
      </c>
      <c r="AJ13" s="118">
        <v>26</v>
      </c>
      <c r="AK13" s="118">
        <v>27</v>
      </c>
      <c r="AL13" s="118">
        <v>28</v>
      </c>
      <c r="AM13" s="118">
        <v>29</v>
      </c>
      <c r="AN13" s="118">
        <v>30</v>
      </c>
      <c r="AO13" s="113"/>
      <c r="AP13" s="124"/>
      <c r="AQ13" s="125">
        <v>21</v>
      </c>
      <c r="AR13" s="126">
        <v>22</v>
      </c>
      <c r="AS13" s="118">
        <v>23</v>
      </c>
      <c r="AT13" s="118">
        <v>24</v>
      </c>
      <c r="AU13" s="118">
        <v>25</v>
      </c>
      <c r="AV13" s="118">
        <v>26</v>
      </c>
      <c r="AW13" s="118">
        <v>27</v>
      </c>
      <c r="AX13" s="118">
        <v>28</v>
      </c>
      <c r="AY13" s="118">
        <v>29</v>
      </c>
      <c r="AZ13" s="119">
        <v>30</v>
      </c>
    </row>
    <row r="14" spans="1:52" ht="3" customHeight="1">
      <c r="A14" s="127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5"/>
      <c r="Y14" s="113"/>
      <c r="Z14" s="106"/>
      <c r="AA14" s="107"/>
      <c r="AB14" s="113"/>
      <c r="AC14" s="127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5"/>
    </row>
    <row r="15" spans="1:52" ht="12.75">
      <c r="A15" s="491" t="s">
        <v>79</v>
      </c>
      <c r="B15" s="118">
        <v>0</v>
      </c>
      <c r="C15" s="118">
        <v>1</v>
      </c>
      <c r="D15" s="118">
        <v>2</v>
      </c>
      <c r="E15" s="118">
        <v>3</v>
      </c>
      <c r="F15" s="118">
        <v>4</v>
      </c>
      <c r="G15" s="118">
        <v>5</v>
      </c>
      <c r="H15" s="118">
        <v>6</v>
      </c>
      <c r="I15" s="118">
        <v>7</v>
      </c>
      <c r="J15" s="118">
        <v>8</v>
      </c>
      <c r="K15" s="118">
        <v>9</v>
      </c>
      <c r="L15" s="118">
        <v>10</v>
      </c>
      <c r="M15" s="113"/>
      <c r="N15" s="118">
        <v>0</v>
      </c>
      <c r="O15" s="118">
        <v>1</v>
      </c>
      <c r="P15" s="118">
        <v>2</v>
      </c>
      <c r="Q15" s="118">
        <v>3</v>
      </c>
      <c r="R15" s="118">
        <v>4</v>
      </c>
      <c r="S15" s="118">
        <v>5</v>
      </c>
      <c r="T15" s="118">
        <v>6</v>
      </c>
      <c r="U15" s="118">
        <v>7</v>
      </c>
      <c r="V15" s="118">
        <v>8</v>
      </c>
      <c r="W15" s="118">
        <v>9</v>
      </c>
      <c r="X15" s="119">
        <v>10</v>
      </c>
      <c r="Y15" s="120"/>
      <c r="Z15" s="121"/>
      <c r="AA15" s="122"/>
      <c r="AB15" s="113"/>
      <c r="AC15" s="491" t="s">
        <v>79</v>
      </c>
      <c r="AD15" s="118">
        <v>0</v>
      </c>
      <c r="AE15" s="118">
        <v>1</v>
      </c>
      <c r="AF15" s="118">
        <v>2</v>
      </c>
      <c r="AG15" s="118">
        <v>3</v>
      </c>
      <c r="AH15" s="118">
        <v>4</v>
      </c>
      <c r="AI15" s="118">
        <v>5</v>
      </c>
      <c r="AJ15" s="118">
        <v>6</v>
      </c>
      <c r="AK15" s="118">
        <v>7</v>
      </c>
      <c r="AL15" s="118">
        <v>8</v>
      </c>
      <c r="AM15" s="118">
        <v>9</v>
      </c>
      <c r="AN15" s="118">
        <v>10</v>
      </c>
      <c r="AO15" s="113"/>
      <c r="AP15" s="118">
        <v>0</v>
      </c>
      <c r="AQ15" s="118">
        <v>1</v>
      </c>
      <c r="AR15" s="118">
        <v>2</v>
      </c>
      <c r="AS15" s="118">
        <v>3</v>
      </c>
      <c r="AT15" s="118">
        <v>4</v>
      </c>
      <c r="AU15" s="118">
        <v>5</v>
      </c>
      <c r="AV15" s="118">
        <v>6</v>
      </c>
      <c r="AW15" s="118">
        <v>7</v>
      </c>
      <c r="AX15" s="118">
        <v>8</v>
      </c>
      <c r="AY15" s="118">
        <v>9</v>
      </c>
      <c r="AZ15" s="119">
        <v>10</v>
      </c>
    </row>
    <row r="16" spans="1:52" ht="13.5" thickBot="1">
      <c r="A16" s="492"/>
      <c r="B16" s="118"/>
      <c r="C16" s="123">
        <v>11</v>
      </c>
      <c r="D16" s="118">
        <v>12</v>
      </c>
      <c r="E16" s="118">
        <v>13</v>
      </c>
      <c r="F16" s="118">
        <v>14</v>
      </c>
      <c r="G16" s="118">
        <v>15</v>
      </c>
      <c r="H16" s="118">
        <v>16</v>
      </c>
      <c r="I16" s="118">
        <v>17</v>
      </c>
      <c r="J16" s="118">
        <v>18</v>
      </c>
      <c r="K16" s="118">
        <v>19</v>
      </c>
      <c r="L16" s="118">
        <v>20</v>
      </c>
      <c r="M16" s="113"/>
      <c r="N16" s="118"/>
      <c r="O16" s="123">
        <v>11</v>
      </c>
      <c r="P16" s="118">
        <v>12</v>
      </c>
      <c r="Q16" s="118">
        <v>13</v>
      </c>
      <c r="R16" s="118">
        <v>14</v>
      </c>
      <c r="S16" s="118">
        <v>15</v>
      </c>
      <c r="T16" s="118">
        <v>16</v>
      </c>
      <c r="U16" s="118">
        <v>17</v>
      </c>
      <c r="V16" s="118">
        <v>18</v>
      </c>
      <c r="W16" s="118">
        <v>19</v>
      </c>
      <c r="X16" s="119">
        <v>20</v>
      </c>
      <c r="Y16" s="120"/>
      <c r="Z16" s="121"/>
      <c r="AA16" s="122"/>
      <c r="AB16" s="113"/>
      <c r="AC16" s="492"/>
      <c r="AD16" s="118"/>
      <c r="AE16" s="123">
        <v>11</v>
      </c>
      <c r="AF16" s="118">
        <v>12</v>
      </c>
      <c r="AG16" s="118">
        <v>13</v>
      </c>
      <c r="AH16" s="118">
        <v>14</v>
      </c>
      <c r="AI16" s="118">
        <v>15</v>
      </c>
      <c r="AJ16" s="118">
        <v>16</v>
      </c>
      <c r="AK16" s="118">
        <v>17</v>
      </c>
      <c r="AL16" s="118">
        <v>18</v>
      </c>
      <c r="AM16" s="118">
        <v>19</v>
      </c>
      <c r="AN16" s="118">
        <v>20</v>
      </c>
      <c r="AO16" s="113"/>
      <c r="AP16" s="118"/>
      <c r="AQ16" s="123">
        <v>11</v>
      </c>
      <c r="AR16" s="118">
        <v>12</v>
      </c>
      <c r="AS16" s="118">
        <v>13</v>
      </c>
      <c r="AT16" s="118">
        <v>14</v>
      </c>
      <c r="AU16" s="118">
        <v>15</v>
      </c>
      <c r="AV16" s="118">
        <v>16</v>
      </c>
      <c r="AW16" s="118">
        <v>17</v>
      </c>
      <c r="AX16" s="118">
        <v>18</v>
      </c>
      <c r="AY16" s="118">
        <v>19</v>
      </c>
      <c r="AZ16" s="119">
        <v>20</v>
      </c>
    </row>
    <row r="17" spans="1:52" ht="13.5" thickBot="1">
      <c r="A17" s="493"/>
      <c r="B17" s="124"/>
      <c r="C17" s="125">
        <v>21</v>
      </c>
      <c r="D17" s="126">
        <v>22</v>
      </c>
      <c r="E17" s="118">
        <v>23</v>
      </c>
      <c r="F17" s="118">
        <v>24</v>
      </c>
      <c r="G17" s="118">
        <v>25</v>
      </c>
      <c r="H17" s="118">
        <v>26</v>
      </c>
      <c r="I17" s="118">
        <v>27</v>
      </c>
      <c r="J17" s="118">
        <v>28</v>
      </c>
      <c r="K17" s="118">
        <v>29</v>
      </c>
      <c r="L17" s="118">
        <v>30</v>
      </c>
      <c r="M17" s="113"/>
      <c r="N17" s="124"/>
      <c r="O17" s="125">
        <v>21</v>
      </c>
      <c r="P17" s="126">
        <v>22</v>
      </c>
      <c r="Q17" s="118">
        <v>23</v>
      </c>
      <c r="R17" s="118">
        <v>24</v>
      </c>
      <c r="S17" s="118">
        <v>25</v>
      </c>
      <c r="T17" s="118">
        <v>26</v>
      </c>
      <c r="U17" s="118">
        <v>27</v>
      </c>
      <c r="V17" s="118">
        <v>28</v>
      </c>
      <c r="W17" s="118">
        <v>29</v>
      </c>
      <c r="X17" s="119">
        <v>30</v>
      </c>
      <c r="Y17" s="120"/>
      <c r="Z17" s="121"/>
      <c r="AA17" s="122"/>
      <c r="AB17" s="113"/>
      <c r="AC17" s="493"/>
      <c r="AD17" s="124"/>
      <c r="AE17" s="125">
        <v>21</v>
      </c>
      <c r="AF17" s="126">
        <v>22</v>
      </c>
      <c r="AG17" s="118">
        <v>23</v>
      </c>
      <c r="AH17" s="118">
        <v>24</v>
      </c>
      <c r="AI17" s="118">
        <v>25</v>
      </c>
      <c r="AJ17" s="118">
        <v>26</v>
      </c>
      <c r="AK17" s="118">
        <v>27</v>
      </c>
      <c r="AL17" s="118">
        <v>28</v>
      </c>
      <c r="AM17" s="118">
        <v>29</v>
      </c>
      <c r="AN17" s="118">
        <v>30</v>
      </c>
      <c r="AO17" s="113"/>
      <c r="AP17" s="124"/>
      <c r="AQ17" s="125">
        <v>21</v>
      </c>
      <c r="AR17" s="126">
        <v>22</v>
      </c>
      <c r="AS17" s="118">
        <v>23</v>
      </c>
      <c r="AT17" s="118">
        <v>24</v>
      </c>
      <c r="AU17" s="118">
        <v>25</v>
      </c>
      <c r="AV17" s="118">
        <v>26</v>
      </c>
      <c r="AW17" s="118">
        <v>27</v>
      </c>
      <c r="AX17" s="118">
        <v>28</v>
      </c>
      <c r="AY17" s="118">
        <v>29</v>
      </c>
      <c r="AZ17" s="119">
        <v>30</v>
      </c>
    </row>
    <row r="18" spans="1:52" ht="12.75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5"/>
      <c r="Y18" s="113"/>
      <c r="Z18" s="106"/>
      <c r="AA18" s="107"/>
      <c r="AB18" s="113"/>
      <c r="AC18" s="114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5"/>
    </row>
    <row r="19" spans="1:52" ht="12.75">
      <c r="A19" s="128" t="s">
        <v>80</v>
      </c>
      <c r="B19" s="113"/>
      <c r="C19" s="113"/>
      <c r="D19" s="113"/>
      <c r="E19" s="113"/>
      <c r="F19" s="113"/>
      <c r="G19" s="116"/>
      <c r="H19" s="116"/>
      <c r="I19" s="129" t="s">
        <v>26</v>
      </c>
      <c r="J19" s="116"/>
      <c r="K19" s="116"/>
      <c r="L19" s="113"/>
      <c r="M19" s="130" t="s">
        <v>81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5"/>
      <c r="Y19" s="113"/>
      <c r="Z19" s="106"/>
      <c r="AA19" s="107"/>
      <c r="AB19" s="113"/>
      <c r="AC19" s="128" t="s">
        <v>80</v>
      </c>
      <c r="AD19" s="113"/>
      <c r="AE19" s="113"/>
      <c r="AF19" s="113"/>
      <c r="AG19" s="113"/>
      <c r="AH19" s="113"/>
      <c r="AI19" s="116"/>
      <c r="AJ19" s="116"/>
      <c r="AK19" s="129" t="s">
        <v>26</v>
      </c>
      <c r="AL19" s="116"/>
      <c r="AM19" s="116"/>
      <c r="AN19" s="113"/>
      <c r="AO19" s="130" t="s">
        <v>81</v>
      </c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5"/>
    </row>
    <row r="20" spans="1:52" ht="12.75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5"/>
      <c r="Y20" s="113"/>
      <c r="Z20" s="106"/>
      <c r="AA20" s="107"/>
      <c r="AB20" s="113"/>
      <c r="AC20" s="114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5"/>
    </row>
    <row r="21" spans="1:52" ht="12.75">
      <c r="A21" s="128" t="s">
        <v>82</v>
      </c>
      <c r="B21" s="113"/>
      <c r="C21" s="113"/>
      <c r="D21" s="149" t="str">
        <f>Los!$B$11</f>
        <v>SK Badminton Tábor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5"/>
      <c r="Y21" s="113"/>
      <c r="Z21" s="106"/>
      <c r="AA21" s="107"/>
      <c r="AB21" s="113"/>
      <c r="AC21" s="128" t="s">
        <v>82</v>
      </c>
      <c r="AD21" s="113"/>
      <c r="AE21" s="113"/>
      <c r="AF21" s="149" t="str">
        <f>Los!$B$11</f>
        <v>SK Badminton Tábor</v>
      </c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5"/>
    </row>
    <row r="22" spans="1:52" ht="13.5" thickBo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3"/>
      <c r="Y22" s="113"/>
      <c r="Z22" s="106"/>
      <c r="AA22" s="107"/>
      <c r="AB22" s="113"/>
      <c r="AC22" s="131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</row>
    <row r="23" spans="1:41" s="135" customFormat="1" ht="8.25">
      <c r="A23" s="134" t="s">
        <v>83</v>
      </c>
      <c r="M23" s="134"/>
      <c r="Z23" s="136"/>
      <c r="AA23" s="137"/>
      <c r="AB23" s="138"/>
      <c r="AC23" s="134" t="s">
        <v>83</v>
      </c>
      <c r="AO23" s="134"/>
    </row>
    <row r="24" spans="1:52" ht="19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06"/>
      <c r="AA24" s="107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</row>
    <row r="25" spans="1:53" ht="12.7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0"/>
      <c r="AA25" s="141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13"/>
    </row>
    <row r="26" spans="1:53" ht="12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3"/>
      <c r="AA26" s="144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13"/>
    </row>
    <row r="27" spans="26:28" ht="12.75" customHeight="1">
      <c r="Z27" s="106"/>
      <c r="AA27" s="107"/>
      <c r="AB27" s="113"/>
    </row>
    <row r="28" spans="26:28" ht="4.5" customHeight="1">
      <c r="Z28" s="106"/>
      <c r="AA28" s="107"/>
      <c r="AB28" s="113"/>
    </row>
    <row r="29" spans="1:47" ht="13.5" thickBot="1">
      <c r="A29" s="105" t="str">
        <f>A2</f>
        <v>II. LIGA JIŽNÍ ČECHY</v>
      </c>
      <c r="D29" s="105" t="str">
        <f>D2</f>
        <v>3. Kolo</v>
      </c>
      <c r="S29" s="105" t="str">
        <f>Los!B42</f>
        <v>čtyřhra žen</v>
      </c>
      <c r="Z29" s="106"/>
      <c r="AA29" s="107"/>
      <c r="AB29" s="113"/>
      <c r="AC29" s="105" t="str">
        <f>A2</f>
        <v>II. LIGA JIŽNÍ ČECHY</v>
      </c>
      <c r="AF29" s="105" t="str">
        <f>D2</f>
        <v>3. Kolo</v>
      </c>
      <c r="AU29" s="105" t="str">
        <f>Los!B43</f>
        <v>1.čtyřhra mužů</v>
      </c>
    </row>
    <row r="30" spans="1:52" ht="22.5" customHeight="1">
      <c r="A30" s="150" t="str">
        <f>A3</f>
        <v>3-4</v>
      </c>
      <c r="B30" s="108" t="s">
        <v>86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 t="s">
        <v>75</v>
      </c>
      <c r="S30" s="109"/>
      <c r="T30" s="109"/>
      <c r="U30" s="111"/>
      <c r="V30" s="111"/>
      <c r="W30" s="111"/>
      <c r="X30" s="112"/>
      <c r="Y30" s="113"/>
      <c r="Z30" s="106"/>
      <c r="AA30" s="107"/>
      <c r="AB30" s="113"/>
      <c r="AC30" s="150" t="str">
        <f>A3</f>
        <v>3-4</v>
      </c>
      <c r="AD30" s="108" t="s">
        <v>87</v>
      </c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10" t="s">
        <v>75</v>
      </c>
      <c r="AU30" s="109"/>
      <c r="AV30" s="109"/>
      <c r="AW30" s="111"/>
      <c r="AX30" s="111"/>
      <c r="AY30" s="111"/>
      <c r="AZ30" s="112"/>
    </row>
    <row r="31" spans="1:52" ht="12.75">
      <c r="A31" s="152" t="str">
        <f>A4</f>
        <v>I. kolo</v>
      </c>
      <c r="B31" s="113"/>
      <c r="C31" s="113" t="str">
        <f>C4</f>
        <v>TJ Sokol Křemže "A"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 t="str">
        <f>N4</f>
        <v>TJ Sokol Křemže "B"</v>
      </c>
      <c r="O31" s="113"/>
      <c r="P31" s="113"/>
      <c r="Q31" s="113"/>
      <c r="R31" s="113"/>
      <c r="S31" s="113"/>
      <c r="T31" s="113"/>
      <c r="U31" s="113"/>
      <c r="V31" s="113"/>
      <c r="W31" s="113"/>
      <c r="X31" s="115"/>
      <c r="Y31" s="113"/>
      <c r="Z31" s="106"/>
      <c r="AA31" s="107"/>
      <c r="AB31" s="113"/>
      <c r="AC31" s="152" t="str">
        <f>A4</f>
        <v>I. kolo</v>
      </c>
      <c r="AD31" s="113"/>
      <c r="AE31" s="113" t="str">
        <f>C4</f>
        <v>TJ Sokol Křemže "A"</v>
      </c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 t="str">
        <f>N4</f>
        <v>TJ Sokol Křemže "B"</v>
      </c>
      <c r="AQ31" s="113"/>
      <c r="AR31" s="113"/>
      <c r="AS31" s="113"/>
      <c r="AT31" s="113"/>
      <c r="AU31" s="113"/>
      <c r="AV31" s="113"/>
      <c r="AW31" s="113"/>
      <c r="AX31" s="113"/>
      <c r="AY31" s="113"/>
      <c r="AZ31" s="115"/>
    </row>
    <row r="32" spans="1:52" ht="15.75">
      <c r="A32" s="147" t="s">
        <v>76</v>
      </c>
      <c r="B32" s="154" t="str">
        <f>'3-4'!B10</f>
        <v>Fučíková, Krejčí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6" t="s">
        <v>26</v>
      </c>
      <c r="N32" s="154" t="str">
        <f>'3-4'!C10</f>
        <v>Motejlová,Weberová</v>
      </c>
      <c r="O32" s="116"/>
      <c r="P32" s="116"/>
      <c r="Q32" s="116"/>
      <c r="R32" s="116"/>
      <c r="S32" s="116"/>
      <c r="T32" s="116"/>
      <c r="U32" s="116"/>
      <c r="V32" s="116"/>
      <c r="W32" s="116"/>
      <c r="X32" s="115"/>
      <c r="Y32" s="113"/>
      <c r="Z32" s="106"/>
      <c r="AA32" s="107"/>
      <c r="AB32" s="113"/>
      <c r="AC32" s="147" t="s">
        <v>76</v>
      </c>
      <c r="AD32" s="154" t="str">
        <f>'3-4'!B11</f>
        <v>Beran , Kukač</v>
      </c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6" t="s">
        <v>26</v>
      </c>
      <c r="AP32" s="154" t="str">
        <f>'3-4'!C11</f>
        <v>Fošum, Kodat</v>
      </c>
      <c r="AQ32" s="116"/>
      <c r="AR32" s="116"/>
      <c r="AS32" s="116"/>
      <c r="AT32" s="116"/>
      <c r="AU32" s="116"/>
      <c r="AV32" s="116"/>
      <c r="AW32" s="116"/>
      <c r="AX32" s="116"/>
      <c r="AY32" s="116"/>
      <c r="AZ32" s="115"/>
    </row>
    <row r="33" spans="1:52" ht="12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5"/>
      <c r="Y33" s="113"/>
      <c r="Z33" s="106"/>
      <c r="AA33" s="107"/>
      <c r="AB33" s="113"/>
      <c r="AC33" s="114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5"/>
    </row>
    <row r="34" spans="1:52" ht="12.75">
      <c r="A34" s="491" t="s">
        <v>77</v>
      </c>
      <c r="B34" s="118">
        <v>0</v>
      </c>
      <c r="C34" s="118">
        <v>1</v>
      </c>
      <c r="D34" s="118">
        <v>2</v>
      </c>
      <c r="E34" s="118">
        <v>3</v>
      </c>
      <c r="F34" s="118">
        <v>4</v>
      </c>
      <c r="G34" s="118">
        <v>5</v>
      </c>
      <c r="H34" s="118">
        <v>6</v>
      </c>
      <c r="I34" s="118">
        <v>7</v>
      </c>
      <c r="J34" s="118">
        <v>8</v>
      </c>
      <c r="K34" s="118">
        <v>9</v>
      </c>
      <c r="L34" s="118">
        <v>10</v>
      </c>
      <c r="M34" s="113"/>
      <c r="N34" s="118">
        <v>0</v>
      </c>
      <c r="O34" s="118">
        <v>1</v>
      </c>
      <c r="P34" s="118">
        <v>2</v>
      </c>
      <c r="Q34" s="118">
        <v>3</v>
      </c>
      <c r="R34" s="118">
        <v>4</v>
      </c>
      <c r="S34" s="118">
        <v>5</v>
      </c>
      <c r="T34" s="118">
        <v>6</v>
      </c>
      <c r="U34" s="118">
        <v>7</v>
      </c>
      <c r="V34" s="118">
        <v>8</v>
      </c>
      <c r="W34" s="118">
        <v>9</v>
      </c>
      <c r="X34" s="119">
        <v>10</v>
      </c>
      <c r="Y34" s="120"/>
      <c r="Z34" s="121"/>
      <c r="AA34" s="122"/>
      <c r="AB34" s="113"/>
      <c r="AC34" s="491" t="s">
        <v>77</v>
      </c>
      <c r="AD34" s="118">
        <v>0</v>
      </c>
      <c r="AE34" s="118">
        <v>1</v>
      </c>
      <c r="AF34" s="118">
        <v>2</v>
      </c>
      <c r="AG34" s="118">
        <v>3</v>
      </c>
      <c r="AH34" s="118">
        <v>4</v>
      </c>
      <c r="AI34" s="118">
        <v>5</v>
      </c>
      <c r="AJ34" s="118">
        <v>6</v>
      </c>
      <c r="AK34" s="118">
        <v>7</v>
      </c>
      <c r="AL34" s="118">
        <v>8</v>
      </c>
      <c r="AM34" s="118">
        <v>9</v>
      </c>
      <c r="AN34" s="118">
        <v>10</v>
      </c>
      <c r="AO34" s="113"/>
      <c r="AP34" s="118">
        <v>0</v>
      </c>
      <c r="AQ34" s="118">
        <v>1</v>
      </c>
      <c r="AR34" s="118">
        <v>2</v>
      </c>
      <c r="AS34" s="118">
        <v>3</v>
      </c>
      <c r="AT34" s="118">
        <v>4</v>
      </c>
      <c r="AU34" s="118">
        <v>5</v>
      </c>
      <c r="AV34" s="118">
        <v>6</v>
      </c>
      <c r="AW34" s="118">
        <v>7</v>
      </c>
      <c r="AX34" s="118">
        <v>8</v>
      </c>
      <c r="AY34" s="118">
        <v>9</v>
      </c>
      <c r="AZ34" s="119">
        <v>10</v>
      </c>
    </row>
    <row r="35" spans="1:52" ht="13.5" thickBot="1">
      <c r="A35" s="492"/>
      <c r="B35" s="118"/>
      <c r="C35" s="123">
        <v>11</v>
      </c>
      <c r="D35" s="118">
        <v>12</v>
      </c>
      <c r="E35" s="118">
        <v>13</v>
      </c>
      <c r="F35" s="118">
        <v>14</v>
      </c>
      <c r="G35" s="118">
        <v>15</v>
      </c>
      <c r="H35" s="118">
        <v>16</v>
      </c>
      <c r="I35" s="118">
        <v>17</v>
      </c>
      <c r="J35" s="118">
        <v>18</v>
      </c>
      <c r="K35" s="118">
        <v>19</v>
      </c>
      <c r="L35" s="118">
        <v>20</v>
      </c>
      <c r="M35" s="113"/>
      <c r="N35" s="118"/>
      <c r="O35" s="123">
        <v>11</v>
      </c>
      <c r="P35" s="118">
        <v>12</v>
      </c>
      <c r="Q35" s="118">
        <v>13</v>
      </c>
      <c r="R35" s="118">
        <v>14</v>
      </c>
      <c r="S35" s="118">
        <v>15</v>
      </c>
      <c r="T35" s="118">
        <v>16</v>
      </c>
      <c r="U35" s="118">
        <v>17</v>
      </c>
      <c r="V35" s="118">
        <v>18</v>
      </c>
      <c r="W35" s="118">
        <v>19</v>
      </c>
      <c r="X35" s="119">
        <v>20</v>
      </c>
      <c r="Y35" s="120"/>
      <c r="Z35" s="121"/>
      <c r="AA35" s="122"/>
      <c r="AB35" s="113"/>
      <c r="AC35" s="492"/>
      <c r="AD35" s="118"/>
      <c r="AE35" s="123">
        <v>11</v>
      </c>
      <c r="AF35" s="118">
        <v>12</v>
      </c>
      <c r="AG35" s="118">
        <v>13</v>
      </c>
      <c r="AH35" s="118">
        <v>14</v>
      </c>
      <c r="AI35" s="118">
        <v>15</v>
      </c>
      <c r="AJ35" s="118">
        <v>16</v>
      </c>
      <c r="AK35" s="118">
        <v>17</v>
      </c>
      <c r="AL35" s="118">
        <v>18</v>
      </c>
      <c r="AM35" s="118">
        <v>19</v>
      </c>
      <c r="AN35" s="118">
        <v>20</v>
      </c>
      <c r="AO35" s="113"/>
      <c r="AP35" s="118"/>
      <c r="AQ35" s="123">
        <v>11</v>
      </c>
      <c r="AR35" s="118">
        <v>12</v>
      </c>
      <c r="AS35" s="118">
        <v>13</v>
      </c>
      <c r="AT35" s="118">
        <v>14</v>
      </c>
      <c r="AU35" s="118">
        <v>15</v>
      </c>
      <c r="AV35" s="118">
        <v>16</v>
      </c>
      <c r="AW35" s="118">
        <v>17</v>
      </c>
      <c r="AX35" s="118">
        <v>18</v>
      </c>
      <c r="AY35" s="118">
        <v>19</v>
      </c>
      <c r="AZ35" s="119">
        <v>20</v>
      </c>
    </row>
    <row r="36" spans="1:52" ht="13.5" thickBot="1">
      <c r="A36" s="493"/>
      <c r="B36" s="124"/>
      <c r="C36" s="125">
        <v>21</v>
      </c>
      <c r="D36" s="126">
        <v>22</v>
      </c>
      <c r="E36" s="118">
        <v>23</v>
      </c>
      <c r="F36" s="118">
        <v>24</v>
      </c>
      <c r="G36" s="118">
        <v>25</v>
      </c>
      <c r="H36" s="118">
        <v>26</v>
      </c>
      <c r="I36" s="118">
        <v>27</v>
      </c>
      <c r="J36" s="118">
        <v>28</v>
      </c>
      <c r="K36" s="118">
        <v>29</v>
      </c>
      <c r="L36" s="118">
        <v>30</v>
      </c>
      <c r="M36" s="113"/>
      <c r="N36" s="124"/>
      <c r="O36" s="125">
        <v>21</v>
      </c>
      <c r="P36" s="126">
        <v>22</v>
      </c>
      <c r="Q36" s="118">
        <v>23</v>
      </c>
      <c r="R36" s="118">
        <v>24</v>
      </c>
      <c r="S36" s="118">
        <v>25</v>
      </c>
      <c r="T36" s="118">
        <v>26</v>
      </c>
      <c r="U36" s="118">
        <v>27</v>
      </c>
      <c r="V36" s="118">
        <v>28</v>
      </c>
      <c r="W36" s="118">
        <v>29</v>
      </c>
      <c r="X36" s="119">
        <v>30</v>
      </c>
      <c r="Y36" s="120"/>
      <c r="Z36" s="121"/>
      <c r="AA36" s="122"/>
      <c r="AB36" s="113"/>
      <c r="AC36" s="493"/>
      <c r="AD36" s="124"/>
      <c r="AE36" s="125">
        <v>21</v>
      </c>
      <c r="AF36" s="126">
        <v>22</v>
      </c>
      <c r="AG36" s="118">
        <v>23</v>
      </c>
      <c r="AH36" s="118">
        <v>24</v>
      </c>
      <c r="AI36" s="118">
        <v>25</v>
      </c>
      <c r="AJ36" s="118">
        <v>26</v>
      </c>
      <c r="AK36" s="118">
        <v>27</v>
      </c>
      <c r="AL36" s="118">
        <v>28</v>
      </c>
      <c r="AM36" s="118">
        <v>29</v>
      </c>
      <c r="AN36" s="118">
        <v>30</v>
      </c>
      <c r="AO36" s="113"/>
      <c r="AP36" s="124"/>
      <c r="AQ36" s="125">
        <v>21</v>
      </c>
      <c r="AR36" s="126">
        <v>22</v>
      </c>
      <c r="AS36" s="118">
        <v>23</v>
      </c>
      <c r="AT36" s="118">
        <v>24</v>
      </c>
      <c r="AU36" s="118">
        <v>25</v>
      </c>
      <c r="AV36" s="118">
        <v>26</v>
      </c>
      <c r="AW36" s="118">
        <v>27</v>
      </c>
      <c r="AX36" s="118">
        <v>28</v>
      </c>
      <c r="AY36" s="118">
        <v>29</v>
      </c>
      <c r="AZ36" s="119">
        <v>30</v>
      </c>
    </row>
    <row r="37" spans="1:52" ht="3" customHeight="1">
      <c r="A37" s="127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5"/>
      <c r="Y37" s="113"/>
      <c r="Z37" s="106"/>
      <c r="AA37" s="107"/>
      <c r="AB37" s="113"/>
      <c r="AC37" s="127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5"/>
    </row>
    <row r="38" spans="1:52" ht="12.75">
      <c r="A38" s="491" t="s">
        <v>78</v>
      </c>
      <c r="B38" s="118">
        <v>0</v>
      </c>
      <c r="C38" s="118">
        <v>1</v>
      </c>
      <c r="D38" s="118">
        <v>2</v>
      </c>
      <c r="E38" s="118">
        <v>3</v>
      </c>
      <c r="F38" s="118">
        <v>4</v>
      </c>
      <c r="G38" s="118">
        <v>5</v>
      </c>
      <c r="H38" s="118">
        <v>6</v>
      </c>
      <c r="I38" s="118">
        <v>7</v>
      </c>
      <c r="J38" s="118">
        <v>8</v>
      </c>
      <c r="K38" s="118">
        <v>9</v>
      </c>
      <c r="L38" s="118">
        <v>10</v>
      </c>
      <c r="M38" s="113"/>
      <c r="N38" s="118">
        <v>0</v>
      </c>
      <c r="O38" s="118">
        <v>1</v>
      </c>
      <c r="P38" s="118">
        <v>2</v>
      </c>
      <c r="Q38" s="118">
        <v>3</v>
      </c>
      <c r="R38" s="118">
        <v>4</v>
      </c>
      <c r="S38" s="118">
        <v>5</v>
      </c>
      <c r="T38" s="118">
        <v>6</v>
      </c>
      <c r="U38" s="118">
        <v>7</v>
      </c>
      <c r="V38" s="118">
        <v>8</v>
      </c>
      <c r="W38" s="118">
        <v>9</v>
      </c>
      <c r="X38" s="119">
        <v>10</v>
      </c>
      <c r="Y38" s="120"/>
      <c r="Z38" s="121"/>
      <c r="AA38" s="122"/>
      <c r="AB38" s="113"/>
      <c r="AC38" s="491" t="s">
        <v>78</v>
      </c>
      <c r="AD38" s="118">
        <v>0</v>
      </c>
      <c r="AE38" s="118">
        <v>1</v>
      </c>
      <c r="AF38" s="118">
        <v>2</v>
      </c>
      <c r="AG38" s="118">
        <v>3</v>
      </c>
      <c r="AH38" s="118">
        <v>4</v>
      </c>
      <c r="AI38" s="118">
        <v>5</v>
      </c>
      <c r="AJ38" s="118">
        <v>6</v>
      </c>
      <c r="AK38" s="118">
        <v>7</v>
      </c>
      <c r="AL38" s="118">
        <v>8</v>
      </c>
      <c r="AM38" s="118">
        <v>9</v>
      </c>
      <c r="AN38" s="118">
        <v>10</v>
      </c>
      <c r="AO38" s="113"/>
      <c r="AP38" s="118">
        <v>0</v>
      </c>
      <c r="AQ38" s="118">
        <v>1</v>
      </c>
      <c r="AR38" s="118">
        <v>2</v>
      </c>
      <c r="AS38" s="118">
        <v>3</v>
      </c>
      <c r="AT38" s="118">
        <v>4</v>
      </c>
      <c r="AU38" s="118">
        <v>5</v>
      </c>
      <c r="AV38" s="118">
        <v>6</v>
      </c>
      <c r="AW38" s="118">
        <v>7</v>
      </c>
      <c r="AX38" s="118">
        <v>8</v>
      </c>
      <c r="AY38" s="118">
        <v>9</v>
      </c>
      <c r="AZ38" s="119">
        <v>10</v>
      </c>
    </row>
    <row r="39" spans="1:52" ht="13.5" thickBot="1">
      <c r="A39" s="492"/>
      <c r="B39" s="118"/>
      <c r="C39" s="123">
        <v>11</v>
      </c>
      <c r="D39" s="118">
        <v>12</v>
      </c>
      <c r="E39" s="118">
        <v>13</v>
      </c>
      <c r="F39" s="118">
        <v>14</v>
      </c>
      <c r="G39" s="118">
        <v>15</v>
      </c>
      <c r="H39" s="118">
        <v>16</v>
      </c>
      <c r="I39" s="118">
        <v>17</v>
      </c>
      <c r="J39" s="118">
        <v>18</v>
      </c>
      <c r="K39" s="118">
        <v>19</v>
      </c>
      <c r="L39" s="118">
        <v>20</v>
      </c>
      <c r="M39" s="113"/>
      <c r="N39" s="118"/>
      <c r="O39" s="123">
        <v>11</v>
      </c>
      <c r="P39" s="118">
        <v>12</v>
      </c>
      <c r="Q39" s="118">
        <v>13</v>
      </c>
      <c r="R39" s="118">
        <v>14</v>
      </c>
      <c r="S39" s="118">
        <v>15</v>
      </c>
      <c r="T39" s="118">
        <v>16</v>
      </c>
      <c r="U39" s="118">
        <v>17</v>
      </c>
      <c r="V39" s="118">
        <v>18</v>
      </c>
      <c r="W39" s="118">
        <v>19</v>
      </c>
      <c r="X39" s="119">
        <v>20</v>
      </c>
      <c r="Y39" s="120"/>
      <c r="Z39" s="121"/>
      <c r="AA39" s="122"/>
      <c r="AB39" s="113"/>
      <c r="AC39" s="492"/>
      <c r="AD39" s="118"/>
      <c r="AE39" s="123">
        <v>11</v>
      </c>
      <c r="AF39" s="118">
        <v>12</v>
      </c>
      <c r="AG39" s="118">
        <v>13</v>
      </c>
      <c r="AH39" s="118">
        <v>14</v>
      </c>
      <c r="AI39" s="118">
        <v>15</v>
      </c>
      <c r="AJ39" s="118">
        <v>16</v>
      </c>
      <c r="AK39" s="118">
        <v>17</v>
      </c>
      <c r="AL39" s="118">
        <v>18</v>
      </c>
      <c r="AM39" s="118">
        <v>19</v>
      </c>
      <c r="AN39" s="118">
        <v>20</v>
      </c>
      <c r="AO39" s="113"/>
      <c r="AP39" s="118"/>
      <c r="AQ39" s="123">
        <v>11</v>
      </c>
      <c r="AR39" s="118">
        <v>12</v>
      </c>
      <c r="AS39" s="118">
        <v>13</v>
      </c>
      <c r="AT39" s="118">
        <v>14</v>
      </c>
      <c r="AU39" s="118">
        <v>15</v>
      </c>
      <c r="AV39" s="118">
        <v>16</v>
      </c>
      <c r="AW39" s="118">
        <v>17</v>
      </c>
      <c r="AX39" s="118">
        <v>18</v>
      </c>
      <c r="AY39" s="118">
        <v>19</v>
      </c>
      <c r="AZ39" s="119">
        <v>20</v>
      </c>
    </row>
    <row r="40" spans="1:52" ht="13.5" thickBot="1">
      <c r="A40" s="493"/>
      <c r="B40" s="124"/>
      <c r="C40" s="125">
        <v>21</v>
      </c>
      <c r="D40" s="126">
        <v>22</v>
      </c>
      <c r="E40" s="118">
        <v>23</v>
      </c>
      <c r="F40" s="118">
        <v>24</v>
      </c>
      <c r="G40" s="118">
        <v>25</v>
      </c>
      <c r="H40" s="118">
        <v>26</v>
      </c>
      <c r="I40" s="118">
        <v>27</v>
      </c>
      <c r="J40" s="118">
        <v>28</v>
      </c>
      <c r="K40" s="118">
        <v>29</v>
      </c>
      <c r="L40" s="118">
        <v>30</v>
      </c>
      <c r="M40" s="113"/>
      <c r="N40" s="124"/>
      <c r="O40" s="125">
        <v>21</v>
      </c>
      <c r="P40" s="126">
        <v>22</v>
      </c>
      <c r="Q40" s="118">
        <v>23</v>
      </c>
      <c r="R40" s="118">
        <v>24</v>
      </c>
      <c r="S40" s="118">
        <v>25</v>
      </c>
      <c r="T40" s="118">
        <v>26</v>
      </c>
      <c r="U40" s="118">
        <v>27</v>
      </c>
      <c r="V40" s="118">
        <v>28</v>
      </c>
      <c r="W40" s="118">
        <v>29</v>
      </c>
      <c r="X40" s="119">
        <v>30</v>
      </c>
      <c r="Y40" s="120"/>
      <c r="Z40" s="121"/>
      <c r="AA40" s="122"/>
      <c r="AB40" s="113"/>
      <c r="AC40" s="493"/>
      <c r="AD40" s="124"/>
      <c r="AE40" s="125">
        <v>21</v>
      </c>
      <c r="AF40" s="126">
        <v>22</v>
      </c>
      <c r="AG40" s="118">
        <v>23</v>
      </c>
      <c r="AH40" s="118">
        <v>24</v>
      </c>
      <c r="AI40" s="118">
        <v>25</v>
      </c>
      <c r="AJ40" s="118">
        <v>26</v>
      </c>
      <c r="AK40" s="118">
        <v>27</v>
      </c>
      <c r="AL40" s="118">
        <v>28</v>
      </c>
      <c r="AM40" s="118">
        <v>29</v>
      </c>
      <c r="AN40" s="118">
        <v>30</v>
      </c>
      <c r="AO40" s="113"/>
      <c r="AP40" s="124"/>
      <c r="AQ40" s="125">
        <v>21</v>
      </c>
      <c r="AR40" s="126">
        <v>22</v>
      </c>
      <c r="AS40" s="118">
        <v>23</v>
      </c>
      <c r="AT40" s="118">
        <v>24</v>
      </c>
      <c r="AU40" s="118">
        <v>25</v>
      </c>
      <c r="AV40" s="118">
        <v>26</v>
      </c>
      <c r="AW40" s="118">
        <v>27</v>
      </c>
      <c r="AX40" s="118">
        <v>28</v>
      </c>
      <c r="AY40" s="118">
        <v>29</v>
      </c>
      <c r="AZ40" s="119">
        <v>30</v>
      </c>
    </row>
    <row r="41" spans="1:52" ht="3" customHeight="1">
      <c r="A41" s="127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5"/>
      <c r="Y41" s="113"/>
      <c r="Z41" s="106"/>
      <c r="AA41" s="107"/>
      <c r="AB41" s="113"/>
      <c r="AC41" s="127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5"/>
    </row>
    <row r="42" spans="1:52" ht="12.75">
      <c r="A42" s="491" t="s">
        <v>79</v>
      </c>
      <c r="B42" s="118">
        <v>0</v>
      </c>
      <c r="C42" s="118">
        <v>1</v>
      </c>
      <c r="D42" s="118">
        <v>2</v>
      </c>
      <c r="E42" s="118">
        <v>3</v>
      </c>
      <c r="F42" s="118">
        <v>4</v>
      </c>
      <c r="G42" s="118">
        <v>5</v>
      </c>
      <c r="H42" s="118">
        <v>6</v>
      </c>
      <c r="I42" s="118">
        <v>7</v>
      </c>
      <c r="J42" s="118">
        <v>8</v>
      </c>
      <c r="K42" s="118">
        <v>9</v>
      </c>
      <c r="L42" s="118">
        <v>10</v>
      </c>
      <c r="M42" s="113"/>
      <c r="N42" s="118">
        <v>0</v>
      </c>
      <c r="O42" s="118">
        <v>1</v>
      </c>
      <c r="P42" s="118">
        <v>2</v>
      </c>
      <c r="Q42" s="118">
        <v>3</v>
      </c>
      <c r="R42" s="118">
        <v>4</v>
      </c>
      <c r="S42" s="118">
        <v>5</v>
      </c>
      <c r="T42" s="118">
        <v>6</v>
      </c>
      <c r="U42" s="118">
        <v>7</v>
      </c>
      <c r="V42" s="118">
        <v>8</v>
      </c>
      <c r="W42" s="118">
        <v>9</v>
      </c>
      <c r="X42" s="119">
        <v>10</v>
      </c>
      <c r="Y42" s="120"/>
      <c r="Z42" s="121"/>
      <c r="AA42" s="122"/>
      <c r="AB42" s="113"/>
      <c r="AC42" s="491" t="s">
        <v>79</v>
      </c>
      <c r="AD42" s="118">
        <v>0</v>
      </c>
      <c r="AE42" s="118">
        <v>1</v>
      </c>
      <c r="AF42" s="118">
        <v>2</v>
      </c>
      <c r="AG42" s="118">
        <v>3</v>
      </c>
      <c r="AH42" s="118">
        <v>4</v>
      </c>
      <c r="AI42" s="118">
        <v>5</v>
      </c>
      <c r="AJ42" s="118">
        <v>6</v>
      </c>
      <c r="AK42" s="118">
        <v>7</v>
      </c>
      <c r="AL42" s="118">
        <v>8</v>
      </c>
      <c r="AM42" s="118">
        <v>9</v>
      </c>
      <c r="AN42" s="118">
        <v>10</v>
      </c>
      <c r="AO42" s="113"/>
      <c r="AP42" s="118">
        <v>0</v>
      </c>
      <c r="AQ42" s="118">
        <v>1</v>
      </c>
      <c r="AR42" s="118">
        <v>2</v>
      </c>
      <c r="AS42" s="118">
        <v>3</v>
      </c>
      <c r="AT42" s="118">
        <v>4</v>
      </c>
      <c r="AU42" s="118">
        <v>5</v>
      </c>
      <c r="AV42" s="118">
        <v>6</v>
      </c>
      <c r="AW42" s="118">
        <v>7</v>
      </c>
      <c r="AX42" s="118">
        <v>8</v>
      </c>
      <c r="AY42" s="118">
        <v>9</v>
      </c>
      <c r="AZ42" s="119">
        <v>10</v>
      </c>
    </row>
    <row r="43" spans="1:52" ht="13.5" thickBot="1">
      <c r="A43" s="492"/>
      <c r="B43" s="118"/>
      <c r="C43" s="123">
        <v>11</v>
      </c>
      <c r="D43" s="118">
        <v>12</v>
      </c>
      <c r="E43" s="118">
        <v>13</v>
      </c>
      <c r="F43" s="118">
        <v>14</v>
      </c>
      <c r="G43" s="118">
        <v>15</v>
      </c>
      <c r="H43" s="118">
        <v>16</v>
      </c>
      <c r="I43" s="118">
        <v>17</v>
      </c>
      <c r="J43" s="118">
        <v>18</v>
      </c>
      <c r="K43" s="118">
        <v>19</v>
      </c>
      <c r="L43" s="118">
        <v>20</v>
      </c>
      <c r="M43" s="113"/>
      <c r="N43" s="118"/>
      <c r="O43" s="123">
        <v>11</v>
      </c>
      <c r="P43" s="118">
        <v>12</v>
      </c>
      <c r="Q43" s="118">
        <v>13</v>
      </c>
      <c r="R43" s="118">
        <v>14</v>
      </c>
      <c r="S43" s="118">
        <v>15</v>
      </c>
      <c r="T43" s="118">
        <v>16</v>
      </c>
      <c r="U43" s="118">
        <v>17</v>
      </c>
      <c r="V43" s="118">
        <v>18</v>
      </c>
      <c r="W43" s="118">
        <v>19</v>
      </c>
      <c r="X43" s="119">
        <v>20</v>
      </c>
      <c r="Y43" s="120"/>
      <c r="Z43" s="121"/>
      <c r="AA43" s="122"/>
      <c r="AB43" s="113"/>
      <c r="AC43" s="492"/>
      <c r="AD43" s="118"/>
      <c r="AE43" s="123">
        <v>11</v>
      </c>
      <c r="AF43" s="118">
        <v>12</v>
      </c>
      <c r="AG43" s="118">
        <v>13</v>
      </c>
      <c r="AH43" s="118">
        <v>14</v>
      </c>
      <c r="AI43" s="118">
        <v>15</v>
      </c>
      <c r="AJ43" s="118">
        <v>16</v>
      </c>
      <c r="AK43" s="118">
        <v>17</v>
      </c>
      <c r="AL43" s="118">
        <v>18</v>
      </c>
      <c r="AM43" s="118">
        <v>19</v>
      </c>
      <c r="AN43" s="118">
        <v>20</v>
      </c>
      <c r="AO43" s="113"/>
      <c r="AP43" s="118"/>
      <c r="AQ43" s="123">
        <v>11</v>
      </c>
      <c r="AR43" s="118">
        <v>12</v>
      </c>
      <c r="AS43" s="118">
        <v>13</v>
      </c>
      <c r="AT43" s="118">
        <v>14</v>
      </c>
      <c r="AU43" s="118">
        <v>15</v>
      </c>
      <c r="AV43" s="118">
        <v>16</v>
      </c>
      <c r="AW43" s="118">
        <v>17</v>
      </c>
      <c r="AX43" s="118">
        <v>18</v>
      </c>
      <c r="AY43" s="118">
        <v>19</v>
      </c>
      <c r="AZ43" s="119">
        <v>20</v>
      </c>
    </row>
    <row r="44" spans="1:52" ht="13.5" thickBot="1">
      <c r="A44" s="493"/>
      <c r="B44" s="124"/>
      <c r="C44" s="125">
        <v>21</v>
      </c>
      <c r="D44" s="126">
        <v>22</v>
      </c>
      <c r="E44" s="118">
        <v>23</v>
      </c>
      <c r="F44" s="118">
        <v>24</v>
      </c>
      <c r="G44" s="118">
        <v>25</v>
      </c>
      <c r="H44" s="118">
        <v>26</v>
      </c>
      <c r="I44" s="118">
        <v>27</v>
      </c>
      <c r="J44" s="118">
        <v>28</v>
      </c>
      <c r="K44" s="118">
        <v>29</v>
      </c>
      <c r="L44" s="118">
        <v>30</v>
      </c>
      <c r="M44" s="113"/>
      <c r="N44" s="124"/>
      <c r="O44" s="125">
        <v>21</v>
      </c>
      <c r="P44" s="126">
        <v>22</v>
      </c>
      <c r="Q44" s="118">
        <v>23</v>
      </c>
      <c r="R44" s="118">
        <v>24</v>
      </c>
      <c r="S44" s="118">
        <v>25</v>
      </c>
      <c r="T44" s="118">
        <v>26</v>
      </c>
      <c r="U44" s="118">
        <v>27</v>
      </c>
      <c r="V44" s="118">
        <v>28</v>
      </c>
      <c r="W44" s="118">
        <v>29</v>
      </c>
      <c r="X44" s="119">
        <v>30</v>
      </c>
      <c r="Y44" s="120"/>
      <c r="Z44" s="121"/>
      <c r="AA44" s="122"/>
      <c r="AB44" s="113"/>
      <c r="AC44" s="493"/>
      <c r="AD44" s="124"/>
      <c r="AE44" s="125">
        <v>21</v>
      </c>
      <c r="AF44" s="126">
        <v>22</v>
      </c>
      <c r="AG44" s="118">
        <v>23</v>
      </c>
      <c r="AH44" s="118">
        <v>24</v>
      </c>
      <c r="AI44" s="118">
        <v>25</v>
      </c>
      <c r="AJ44" s="118">
        <v>26</v>
      </c>
      <c r="AK44" s="118">
        <v>27</v>
      </c>
      <c r="AL44" s="118">
        <v>28</v>
      </c>
      <c r="AM44" s="118">
        <v>29</v>
      </c>
      <c r="AN44" s="118">
        <v>30</v>
      </c>
      <c r="AO44" s="113"/>
      <c r="AP44" s="124"/>
      <c r="AQ44" s="125">
        <v>21</v>
      </c>
      <c r="AR44" s="126">
        <v>22</v>
      </c>
      <c r="AS44" s="118">
        <v>23</v>
      </c>
      <c r="AT44" s="118">
        <v>24</v>
      </c>
      <c r="AU44" s="118">
        <v>25</v>
      </c>
      <c r="AV44" s="118">
        <v>26</v>
      </c>
      <c r="AW44" s="118">
        <v>27</v>
      </c>
      <c r="AX44" s="118">
        <v>28</v>
      </c>
      <c r="AY44" s="118">
        <v>29</v>
      </c>
      <c r="AZ44" s="119">
        <v>30</v>
      </c>
    </row>
    <row r="45" spans="1:52" ht="12.75">
      <c r="A45" s="114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5"/>
      <c r="Y45" s="113"/>
      <c r="Z45" s="121"/>
      <c r="AA45" s="122"/>
      <c r="AB45" s="113"/>
      <c r="AC45" s="114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5"/>
    </row>
    <row r="46" spans="1:52" ht="12.75">
      <c r="A46" s="128" t="s">
        <v>80</v>
      </c>
      <c r="B46" s="113"/>
      <c r="C46" s="113"/>
      <c r="D46" s="113"/>
      <c r="E46" s="113"/>
      <c r="F46" s="113"/>
      <c r="G46" s="116"/>
      <c r="H46" s="116"/>
      <c r="I46" s="129" t="s">
        <v>26</v>
      </c>
      <c r="J46" s="116"/>
      <c r="K46" s="116"/>
      <c r="L46" s="113"/>
      <c r="M46" s="130" t="s">
        <v>81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5"/>
      <c r="Y46" s="113"/>
      <c r="Z46" s="121"/>
      <c r="AA46" s="122"/>
      <c r="AB46" s="113"/>
      <c r="AC46" s="128" t="s">
        <v>80</v>
      </c>
      <c r="AD46" s="113"/>
      <c r="AE46" s="113"/>
      <c r="AF46" s="113"/>
      <c r="AG46" s="113"/>
      <c r="AH46" s="113"/>
      <c r="AI46" s="116"/>
      <c r="AJ46" s="116"/>
      <c r="AK46" s="129" t="s">
        <v>26</v>
      </c>
      <c r="AL46" s="116"/>
      <c r="AM46" s="116"/>
      <c r="AN46" s="113"/>
      <c r="AO46" s="130" t="s">
        <v>81</v>
      </c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5"/>
    </row>
    <row r="47" spans="1:52" ht="12.75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5"/>
      <c r="Y47" s="113"/>
      <c r="Z47" s="121"/>
      <c r="AA47" s="122"/>
      <c r="AB47" s="113"/>
      <c r="AC47" s="114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5"/>
    </row>
    <row r="48" spans="1:52" ht="12.75">
      <c r="A48" s="128" t="s">
        <v>82</v>
      </c>
      <c r="B48" s="113"/>
      <c r="C48" s="113"/>
      <c r="D48" s="149" t="str">
        <f>Los!$B$11</f>
        <v>SK Badminton Tábor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5"/>
      <c r="Y48" s="113"/>
      <c r="Z48" s="121"/>
      <c r="AA48" s="122"/>
      <c r="AB48" s="113"/>
      <c r="AC48" s="128" t="s">
        <v>82</v>
      </c>
      <c r="AD48" s="113"/>
      <c r="AE48" s="113"/>
      <c r="AF48" s="149" t="str">
        <f>Los!$B$11</f>
        <v>SK Badminton Tábor</v>
      </c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5"/>
    </row>
    <row r="49" spans="1:52" ht="13.5" thickBot="1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3"/>
      <c r="Y49" s="113"/>
      <c r="Z49" s="121"/>
      <c r="AA49" s="122"/>
      <c r="AB49" s="113"/>
      <c r="AC49" s="131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3"/>
    </row>
    <row r="50" spans="1:52" ht="8.25" customHeight="1">
      <c r="A50" s="134" t="s">
        <v>83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21"/>
      <c r="AA50" s="122"/>
      <c r="AB50" s="113"/>
      <c r="AC50" s="134" t="s">
        <v>83</v>
      </c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4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ht="18" customHeight="1">
      <c r="AB51" s="145"/>
    </row>
    <row r="52" ht="12.75" hidden="1"/>
    <row r="53" ht="12.75" hidden="1"/>
    <row r="54" ht="12.75" hidden="1"/>
    <row r="56" spans="1:47" ht="13.5" thickBot="1">
      <c r="A56" s="105" t="str">
        <f>A2</f>
        <v>II. LIGA JIŽNÍ ČECHY</v>
      </c>
      <c r="D56" s="105" t="str">
        <f>D2</f>
        <v>3. Kolo</v>
      </c>
      <c r="S56" s="105" t="str">
        <f>Los!B44</f>
        <v>3.dvouhra mužů</v>
      </c>
      <c r="Z56" s="106"/>
      <c r="AA56" s="107"/>
      <c r="AC56" s="105" t="str">
        <f>A2</f>
        <v>II. LIGA JIŽNÍ ČECHY</v>
      </c>
      <c r="AF56" s="105" t="str">
        <f>D2</f>
        <v>3. Kolo</v>
      </c>
      <c r="AU56" s="105" t="str">
        <f>Los!B45</f>
        <v>2.dvouhra mužů</v>
      </c>
    </row>
    <row r="57" spans="1:52" ht="22.5" customHeight="1">
      <c r="A57" s="150" t="str">
        <f>A3</f>
        <v>3-4</v>
      </c>
      <c r="B57" s="108" t="s">
        <v>88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 t="s">
        <v>75</v>
      </c>
      <c r="S57" s="109"/>
      <c r="T57" s="109"/>
      <c r="U57" s="111"/>
      <c r="V57" s="111"/>
      <c r="W57" s="111"/>
      <c r="X57" s="112"/>
      <c r="Y57" s="113"/>
      <c r="Z57" s="106"/>
      <c r="AA57" s="107"/>
      <c r="AB57" s="113"/>
      <c r="AC57" s="150" t="str">
        <f>A3</f>
        <v>3-4</v>
      </c>
      <c r="AD57" s="108" t="s">
        <v>89</v>
      </c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10" t="s">
        <v>75</v>
      </c>
      <c r="AU57" s="109"/>
      <c r="AV57" s="109"/>
      <c r="AW57" s="111"/>
      <c r="AX57" s="111"/>
      <c r="AY57" s="111"/>
      <c r="AZ57" s="112"/>
    </row>
    <row r="58" spans="1:52" ht="12.75">
      <c r="A58" s="152" t="str">
        <f>A4</f>
        <v>I. kolo</v>
      </c>
      <c r="B58" s="113"/>
      <c r="C58" s="113" t="str">
        <f>C4</f>
        <v>TJ Sokol Křemže "A"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 t="str">
        <f>N4</f>
        <v>TJ Sokol Křemže "B"</v>
      </c>
      <c r="O58" s="113"/>
      <c r="P58" s="113"/>
      <c r="Q58" s="113"/>
      <c r="R58" s="113"/>
      <c r="S58" s="113"/>
      <c r="T58" s="113"/>
      <c r="U58" s="113"/>
      <c r="V58" s="113"/>
      <c r="W58" s="113"/>
      <c r="X58" s="115"/>
      <c r="Y58" s="113"/>
      <c r="Z58" s="106"/>
      <c r="AA58" s="107"/>
      <c r="AB58" s="113"/>
      <c r="AC58" s="152" t="str">
        <f>A4</f>
        <v>I. kolo</v>
      </c>
      <c r="AD58" s="113"/>
      <c r="AE58" s="113" t="str">
        <f>C4</f>
        <v>TJ Sokol Křemže "A"</v>
      </c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 t="str">
        <f>N4</f>
        <v>TJ Sokol Křemže "B"</v>
      </c>
      <c r="AQ58" s="113"/>
      <c r="AR58" s="113"/>
      <c r="AS58" s="113"/>
      <c r="AT58" s="113"/>
      <c r="AU58" s="113"/>
      <c r="AV58" s="113"/>
      <c r="AW58" s="113"/>
      <c r="AX58" s="113"/>
      <c r="AY58" s="113"/>
      <c r="AZ58" s="115"/>
    </row>
    <row r="59" spans="1:52" ht="15.75">
      <c r="A59" s="147" t="s">
        <v>76</v>
      </c>
      <c r="B59" s="154" t="str">
        <f>'3-4'!B14</f>
        <v>Kudláčková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6" t="s">
        <v>26</v>
      </c>
      <c r="N59" s="154" t="str">
        <f>'3-4'!C14</f>
        <v>Weberová</v>
      </c>
      <c r="O59" s="116"/>
      <c r="P59" s="116"/>
      <c r="Q59" s="116"/>
      <c r="R59" s="116"/>
      <c r="S59" s="116"/>
      <c r="T59" s="116"/>
      <c r="U59" s="116"/>
      <c r="V59" s="116"/>
      <c r="W59" s="116"/>
      <c r="X59" s="115"/>
      <c r="Y59" s="113"/>
      <c r="Z59" s="106"/>
      <c r="AA59" s="107"/>
      <c r="AB59" s="113"/>
      <c r="AC59" s="147" t="s">
        <v>76</v>
      </c>
      <c r="AD59" s="154" t="str">
        <f>'3-4'!B15</f>
        <v>Kukač </v>
      </c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6" t="s">
        <v>26</v>
      </c>
      <c r="AP59" s="154" t="str">
        <f>'3-4'!C15</f>
        <v>Fošum </v>
      </c>
      <c r="AQ59" s="116"/>
      <c r="AR59" s="116"/>
      <c r="AS59" s="116"/>
      <c r="AT59" s="116"/>
      <c r="AU59" s="116"/>
      <c r="AV59" s="116"/>
      <c r="AW59" s="116"/>
      <c r="AX59" s="116"/>
      <c r="AY59" s="116"/>
      <c r="AZ59" s="115"/>
    </row>
    <row r="60" spans="1:52" ht="12.75">
      <c r="A60" s="114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5"/>
      <c r="Y60" s="113"/>
      <c r="Z60" s="106"/>
      <c r="AA60" s="107"/>
      <c r="AB60" s="113"/>
      <c r="AC60" s="114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5"/>
    </row>
    <row r="61" spans="1:52" ht="12.75">
      <c r="A61" s="491" t="s">
        <v>77</v>
      </c>
      <c r="B61" s="118">
        <v>0</v>
      </c>
      <c r="C61" s="118">
        <v>1</v>
      </c>
      <c r="D61" s="118">
        <v>2</v>
      </c>
      <c r="E61" s="118">
        <v>3</v>
      </c>
      <c r="F61" s="118">
        <v>4</v>
      </c>
      <c r="G61" s="118">
        <v>5</v>
      </c>
      <c r="H61" s="118">
        <v>6</v>
      </c>
      <c r="I61" s="118">
        <v>7</v>
      </c>
      <c r="J61" s="118">
        <v>8</v>
      </c>
      <c r="K61" s="118">
        <v>9</v>
      </c>
      <c r="L61" s="118">
        <v>10</v>
      </c>
      <c r="M61" s="113"/>
      <c r="N61" s="118">
        <v>0</v>
      </c>
      <c r="O61" s="118">
        <v>1</v>
      </c>
      <c r="P61" s="118">
        <v>2</v>
      </c>
      <c r="Q61" s="118">
        <v>3</v>
      </c>
      <c r="R61" s="118">
        <v>4</v>
      </c>
      <c r="S61" s="118">
        <v>5</v>
      </c>
      <c r="T61" s="118">
        <v>6</v>
      </c>
      <c r="U61" s="118">
        <v>7</v>
      </c>
      <c r="V61" s="118">
        <v>8</v>
      </c>
      <c r="W61" s="118">
        <v>9</v>
      </c>
      <c r="X61" s="119">
        <v>10</v>
      </c>
      <c r="Y61" s="120"/>
      <c r="Z61" s="121"/>
      <c r="AA61" s="122"/>
      <c r="AB61" s="113"/>
      <c r="AC61" s="491" t="s">
        <v>77</v>
      </c>
      <c r="AD61" s="118">
        <v>0</v>
      </c>
      <c r="AE61" s="118">
        <v>1</v>
      </c>
      <c r="AF61" s="118">
        <v>2</v>
      </c>
      <c r="AG61" s="118">
        <v>3</v>
      </c>
      <c r="AH61" s="118">
        <v>4</v>
      </c>
      <c r="AI61" s="118">
        <v>5</v>
      </c>
      <c r="AJ61" s="118">
        <v>6</v>
      </c>
      <c r="AK61" s="118">
        <v>7</v>
      </c>
      <c r="AL61" s="118">
        <v>8</v>
      </c>
      <c r="AM61" s="118">
        <v>9</v>
      </c>
      <c r="AN61" s="118">
        <v>10</v>
      </c>
      <c r="AO61" s="113"/>
      <c r="AP61" s="118">
        <v>0</v>
      </c>
      <c r="AQ61" s="118">
        <v>1</v>
      </c>
      <c r="AR61" s="118">
        <v>2</v>
      </c>
      <c r="AS61" s="118">
        <v>3</v>
      </c>
      <c r="AT61" s="118">
        <v>4</v>
      </c>
      <c r="AU61" s="118">
        <v>5</v>
      </c>
      <c r="AV61" s="118">
        <v>6</v>
      </c>
      <c r="AW61" s="118">
        <v>7</v>
      </c>
      <c r="AX61" s="118">
        <v>8</v>
      </c>
      <c r="AY61" s="118">
        <v>9</v>
      </c>
      <c r="AZ61" s="119">
        <v>10</v>
      </c>
    </row>
    <row r="62" spans="1:52" ht="13.5" thickBot="1">
      <c r="A62" s="492"/>
      <c r="B62" s="118"/>
      <c r="C62" s="123">
        <v>11</v>
      </c>
      <c r="D62" s="118">
        <v>12</v>
      </c>
      <c r="E62" s="118">
        <v>13</v>
      </c>
      <c r="F62" s="118">
        <v>14</v>
      </c>
      <c r="G62" s="118">
        <v>15</v>
      </c>
      <c r="H62" s="118">
        <v>16</v>
      </c>
      <c r="I62" s="118">
        <v>17</v>
      </c>
      <c r="J62" s="118">
        <v>18</v>
      </c>
      <c r="K62" s="118">
        <v>19</v>
      </c>
      <c r="L62" s="118">
        <v>20</v>
      </c>
      <c r="M62" s="113"/>
      <c r="N62" s="118"/>
      <c r="O62" s="123">
        <v>11</v>
      </c>
      <c r="P62" s="118">
        <v>12</v>
      </c>
      <c r="Q62" s="118">
        <v>13</v>
      </c>
      <c r="R62" s="118">
        <v>14</v>
      </c>
      <c r="S62" s="118">
        <v>15</v>
      </c>
      <c r="T62" s="118">
        <v>16</v>
      </c>
      <c r="U62" s="118">
        <v>17</v>
      </c>
      <c r="V62" s="118">
        <v>18</v>
      </c>
      <c r="W62" s="118">
        <v>19</v>
      </c>
      <c r="X62" s="119">
        <v>20</v>
      </c>
      <c r="Y62" s="120"/>
      <c r="Z62" s="121"/>
      <c r="AA62" s="122"/>
      <c r="AB62" s="113"/>
      <c r="AC62" s="492"/>
      <c r="AD62" s="118"/>
      <c r="AE62" s="123">
        <v>11</v>
      </c>
      <c r="AF62" s="118">
        <v>12</v>
      </c>
      <c r="AG62" s="118">
        <v>13</v>
      </c>
      <c r="AH62" s="118">
        <v>14</v>
      </c>
      <c r="AI62" s="118">
        <v>15</v>
      </c>
      <c r="AJ62" s="118">
        <v>16</v>
      </c>
      <c r="AK62" s="118">
        <v>17</v>
      </c>
      <c r="AL62" s="118">
        <v>18</v>
      </c>
      <c r="AM62" s="118">
        <v>19</v>
      </c>
      <c r="AN62" s="118">
        <v>20</v>
      </c>
      <c r="AO62" s="113"/>
      <c r="AP62" s="118"/>
      <c r="AQ62" s="123">
        <v>11</v>
      </c>
      <c r="AR62" s="118">
        <v>12</v>
      </c>
      <c r="AS62" s="118">
        <v>13</v>
      </c>
      <c r="AT62" s="118">
        <v>14</v>
      </c>
      <c r="AU62" s="118">
        <v>15</v>
      </c>
      <c r="AV62" s="118">
        <v>16</v>
      </c>
      <c r="AW62" s="118">
        <v>17</v>
      </c>
      <c r="AX62" s="118">
        <v>18</v>
      </c>
      <c r="AY62" s="118">
        <v>19</v>
      </c>
      <c r="AZ62" s="119">
        <v>20</v>
      </c>
    </row>
    <row r="63" spans="1:52" ht="13.5" thickBot="1">
      <c r="A63" s="493"/>
      <c r="B63" s="124"/>
      <c r="C63" s="125">
        <v>21</v>
      </c>
      <c r="D63" s="126">
        <v>22</v>
      </c>
      <c r="E63" s="118">
        <v>23</v>
      </c>
      <c r="F63" s="118">
        <v>24</v>
      </c>
      <c r="G63" s="118">
        <v>25</v>
      </c>
      <c r="H63" s="118">
        <v>26</v>
      </c>
      <c r="I63" s="118">
        <v>27</v>
      </c>
      <c r="J63" s="118">
        <v>28</v>
      </c>
      <c r="K63" s="118">
        <v>29</v>
      </c>
      <c r="L63" s="118">
        <v>30</v>
      </c>
      <c r="M63" s="113"/>
      <c r="N63" s="124"/>
      <c r="O63" s="125">
        <v>21</v>
      </c>
      <c r="P63" s="126">
        <v>22</v>
      </c>
      <c r="Q63" s="118">
        <v>23</v>
      </c>
      <c r="R63" s="118">
        <v>24</v>
      </c>
      <c r="S63" s="118">
        <v>25</v>
      </c>
      <c r="T63" s="118">
        <v>26</v>
      </c>
      <c r="U63" s="118">
        <v>27</v>
      </c>
      <c r="V63" s="118">
        <v>28</v>
      </c>
      <c r="W63" s="118">
        <v>29</v>
      </c>
      <c r="X63" s="119">
        <v>30</v>
      </c>
      <c r="Y63" s="120"/>
      <c r="Z63" s="121"/>
      <c r="AA63" s="122"/>
      <c r="AB63" s="113"/>
      <c r="AC63" s="493"/>
      <c r="AD63" s="124"/>
      <c r="AE63" s="125">
        <v>21</v>
      </c>
      <c r="AF63" s="126">
        <v>22</v>
      </c>
      <c r="AG63" s="118">
        <v>23</v>
      </c>
      <c r="AH63" s="118">
        <v>24</v>
      </c>
      <c r="AI63" s="118">
        <v>25</v>
      </c>
      <c r="AJ63" s="118">
        <v>26</v>
      </c>
      <c r="AK63" s="118">
        <v>27</v>
      </c>
      <c r="AL63" s="118">
        <v>28</v>
      </c>
      <c r="AM63" s="118">
        <v>29</v>
      </c>
      <c r="AN63" s="118">
        <v>30</v>
      </c>
      <c r="AO63" s="113"/>
      <c r="AP63" s="124"/>
      <c r="AQ63" s="125">
        <v>21</v>
      </c>
      <c r="AR63" s="126">
        <v>22</v>
      </c>
      <c r="AS63" s="118">
        <v>23</v>
      </c>
      <c r="AT63" s="118">
        <v>24</v>
      </c>
      <c r="AU63" s="118">
        <v>25</v>
      </c>
      <c r="AV63" s="118">
        <v>26</v>
      </c>
      <c r="AW63" s="118">
        <v>27</v>
      </c>
      <c r="AX63" s="118">
        <v>28</v>
      </c>
      <c r="AY63" s="118">
        <v>29</v>
      </c>
      <c r="AZ63" s="119">
        <v>30</v>
      </c>
    </row>
    <row r="64" spans="1:52" ht="3" customHeight="1">
      <c r="A64" s="127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5"/>
      <c r="Y64" s="113"/>
      <c r="Z64" s="106"/>
      <c r="AA64" s="107"/>
      <c r="AB64" s="113"/>
      <c r="AC64" s="127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5"/>
    </row>
    <row r="65" spans="1:52" ht="12.75">
      <c r="A65" s="491" t="s">
        <v>78</v>
      </c>
      <c r="B65" s="118">
        <v>0</v>
      </c>
      <c r="C65" s="118">
        <v>1</v>
      </c>
      <c r="D65" s="118">
        <v>2</v>
      </c>
      <c r="E65" s="118">
        <v>3</v>
      </c>
      <c r="F65" s="118">
        <v>4</v>
      </c>
      <c r="G65" s="118">
        <v>5</v>
      </c>
      <c r="H65" s="118">
        <v>6</v>
      </c>
      <c r="I65" s="118">
        <v>7</v>
      </c>
      <c r="J65" s="118">
        <v>8</v>
      </c>
      <c r="K65" s="118">
        <v>9</v>
      </c>
      <c r="L65" s="118">
        <v>10</v>
      </c>
      <c r="M65" s="113"/>
      <c r="N65" s="118">
        <v>0</v>
      </c>
      <c r="O65" s="118">
        <v>1</v>
      </c>
      <c r="P65" s="118">
        <v>2</v>
      </c>
      <c r="Q65" s="118">
        <v>3</v>
      </c>
      <c r="R65" s="118">
        <v>4</v>
      </c>
      <c r="S65" s="118">
        <v>5</v>
      </c>
      <c r="T65" s="118">
        <v>6</v>
      </c>
      <c r="U65" s="118">
        <v>7</v>
      </c>
      <c r="V65" s="118">
        <v>8</v>
      </c>
      <c r="W65" s="118">
        <v>9</v>
      </c>
      <c r="X65" s="119">
        <v>10</v>
      </c>
      <c r="Y65" s="120"/>
      <c r="Z65" s="121"/>
      <c r="AA65" s="122"/>
      <c r="AB65" s="113"/>
      <c r="AC65" s="491" t="s">
        <v>78</v>
      </c>
      <c r="AD65" s="118">
        <v>0</v>
      </c>
      <c r="AE65" s="118">
        <v>1</v>
      </c>
      <c r="AF65" s="118">
        <v>2</v>
      </c>
      <c r="AG65" s="118">
        <v>3</v>
      </c>
      <c r="AH65" s="118">
        <v>4</v>
      </c>
      <c r="AI65" s="118">
        <v>5</v>
      </c>
      <c r="AJ65" s="118">
        <v>6</v>
      </c>
      <c r="AK65" s="118">
        <v>7</v>
      </c>
      <c r="AL65" s="118">
        <v>8</v>
      </c>
      <c r="AM65" s="118">
        <v>9</v>
      </c>
      <c r="AN65" s="118">
        <v>10</v>
      </c>
      <c r="AO65" s="113"/>
      <c r="AP65" s="118">
        <v>0</v>
      </c>
      <c r="AQ65" s="118">
        <v>1</v>
      </c>
      <c r="AR65" s="118">
        <v>2</v>
      </c>
      <c r="AS65" s="118">
        <v>3</v>
      </c>
      <c r="AT65" s="118">
        <v>4</v>
      </c>
      <c r="AU65" s="118">
        <v>5</v>
      </c>
      <c r="AV65" s="118">
        <v>6</v>
      </c>
      <c r="AW65" s="118">
        <v>7</v>
      </c>
      <c r="AX65" s="118">
        <v>8</v>
      </c>
      <c r="AY65" s="118">
        <v>9</v>
      </c>
      <c r="AZ65" s="119">
        <v>10</v>
      </c>
    </row>
    <row r="66" spans="1:52" ht="13.5" thickBot="1">
      <c r="A66" s="492"/>
      <c r="B66" s="118"/>
      <c r="C66" s="123">
        <v>11</v>
      </c>
      <c r="D66" s="118">
        <v>12</v>
      </c>
      <c r="E66" s="118">
        <v>13</v>
      </c>
      <c r="F66" s="118">
        <v>14</v>
      </c>
      <c r="G66" s="118">
        <v>15</v>
      </c>
      <c r="H66" s="118">
        <v>16</v>
      </c>
      <c r="I66" s="118">
        <v>17</v>
      </c>
      <c r="J66" s="118">
        <v>18</v>
      </c>
      <c r="K66" s="118">
        <v>19</v>
      </c>
      <c r="L66" s="118">
        <v>20</v>
      </c>
      <c r="M66" s="113"/>
      <c r="N66" s="118"/>
      <c r="O66" s="123">
        <v>11</v>
      </c>
      <c r="P66" s="118">
        <v>12</v>
      </c>
      <c r="Q66" s="118">
        <v>13</v>
      </c>
      <c r="R66" s="118">
        <v>14</v>
      </c>
      <c r="S66" s="118">
        <v>15</v>
      </c>
      <c r="T66" s="118">
        <v>16</v>
      </c>
      <c r="U66" s="118">
        <v>17</v>
      </c>
      <c r="V66" s="118">
        <v>18</v>
      </c>
      <c r="W66" s="118">
        <v>19</v>
      </c>
      <c r="X66" s="119">
        <v>20</v>
      </c>
      <c r="Y66" s="120"/>
      <c r="Z66" s="121"/>
      <c r="AA66" s="122"/>
      <c r="AB66" s="113"/>
      <c r="AC66" s="492"/>
      <c r="AD66" s="118"/>
      <c r="AE66" s="123">
        <v>11</v>
      </c>
      <c r="AF66" s="118">
        <v>12</v>
      </c>
      <c r="AG66" s="118">
        <v>13</v>
      </c>
      <c r="AH66" s="118">
        <v>14</v>
      </c>
      <c r="AI66" s="118">
        <v>15</v>
      </c>
      <c r="AJ66" s="118">
        <v>16</v>
      </c>
      <c r="AK66" s="118">
        <v>17</v>
      </c>
      <c r="AL66" s="118">
        <v>18</v>
      </c>
      <c r="AM66" s="118">
        <v>19</v>
      </c>
      <c r="AN66" s="118">
        <v>20</v>
      </c>
      <c r="AO66" s="113"/>
      <c r="AP66" s="118"/>
      <c r="AQ66" s="123">
        <v>11</v>
      </c>
      <c r="AR66" s="118">
        <v>12</v>
      </c>
      <c r="AS66" s="118">
        <v>13</v>
      </c>
      <c r="AT66" s="118">
        <v>14</v>
      </c>
      <c r="AU66" s="118">
        <v>15</v>
      </c>
      <c r="AV66" s="118">
        <v>16</v>
      </c>
      <c r="AW66" s="118">
        <v>17</v>
      </c>
      <c r="AX66" s="118">
        <v>18</v>
      </c>
      <c r="AY66" s="118">
        <v>19</v>
      </c>
      <c r="AZ66" s="119">
        <v>20</v>
      </c>
    </row>
    <row r="67" spans="1:52" ht="13.5" thickBot="1">
      <c r="A67" s="493"/>
      <c r="B67" s="124"/>
      <c r="C67" s="125">
        <v>21</v>
      </c>
      <c r="D67" s="126">
        <v>22</v>
      </c>
      <c r="E67" s="118">
        <v>23</v>
      </c>
      <c r="F67" s="118">
        <v>24</v>
      </c>
      <c r="G67" s="118">
        <v>25</v>
      </c>
      <c r="H67" s="118">
        <v>26</v>
      </c>
      <c r="I67" s="118">
        <v>27</v>
      </c>
      <c r="J67" s="118">
        <v>28</v>
      </c>
      <c r="K67" s="118">
        <v>29</v>
      </c>
      <c r="L67" s="118">
        <v>30</v>
      </c>
      <c r="M67" s="113"/>
      <c r="N67" s="124"/>
      <c r="O67" s="125">
        <v>21</v>
      </c>
      <c r="P67" s="126">
        <v>22</v>
      </c>
      <c r="Q67" s="118">
        <v>23</v>
      </c>
      <c r="R67" s="118">
        <v>24</v>
      </c>
      <c r="S67" s="118">
        <v>25</v>
      </c>
      <c r="T67" s="118">
        <v>26</v>
      </c>
      <c r="U67" s="118">
        <v>27</v>
      </c>
      <c r="V67" s="118">
        <v>28</v>
      </c>
      <c r="W67" s="118">
        <v>29</v>
      </c>
      <c r="X67" s="119">
        <v>30</v>
      </c>
      <c r="Y67" s="120"/>
      <c r="Z67" s="121"/>
      <c r="AA67" s="122"/>
      <c r="AB67" s="113"/>
      <c r="AC67" s="493"/>
      <c r="AD67" s="124"/>
      <c r="AE67" s="125">
        <v>21</v>
      </c>
      <c r="AF67" s="126">
        <v>22</v>
      </c>
      <c r="AG67" s="118">
        <v>23</v>
      </c>
      <c r="AH67" s="118">
        <v>24</v>
      </c>
      <c r="AI67" s="118">
        <v>25</v>
      </c>
      <c r="AJ67" s="118">
        <v>26</v>
      </c>
      <c r="AK67" s="118">
        <v>27</v>
      </c>
      <c r="AL67" s="118">
        <v>28</v>
      </c>
      <c r="AM67" s="118">
        <v>29</v>
      </c>
      <c r="AN67" s="118">
        <v>30</v>
      </c>
      <c r="AO67" s="113"/>
      <c r="AP67" s="124"/>
      <c r="AQ67" s="125">
        <v>21</v>
      </c>
      <c r="AR67" s="126">
        <v>22</v>
      </c>
      <c r="AS67" s="118">
        <v>23</v>
      </c>
      <c r="AT67" s="118">
        <v>24</v>
      </c>
      <c r="AU67" s="118">
        <v>25</v>
      </c>
      <c r="AV67" s="118">
        <v>26</v>
      </c>
      <c r="AW67" s="118">
        <v>27</v>
      </c>
      <c r="AX67" s="118">
        <v>28</v>
      </c>
      <c r="AY67" s="118">
        <v>29</v>
      </c>
      <c r="AZ67" s="119">
        <v>30</v>
      </c>
    </row>
    <row r="68" spans="1:52" ht="3" customHeight="1">
      <c r="A68" s="127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5"/>
      <c r="Y68" s="113"/>
      <c r="Z68" s="106"/>
      <c r="AA68" s="107"/>
      <c r="AB68" s="113"/>
      <c r="AC68" s="127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5"/>
    </row>
    <row r="69" spans="1:52" ht="12.75">
      <c r="A69" s="491" t="s">
        <v>79</v>
      </c>
      <c r="B69" s="118">
        <v>0</v>
      </c>
      <c r="C69" s="118">
        <v>1</v>
      </c>
      <c r="D69" s="118">
        <v>2</v>
      </c>
      <c r="E69" s="118">
        <v>3</v>
      </c>
      <c r="F69" s="118">
        <v>4</v>
      </c>
      <c r="G69" s="118">
        <v>5</v>
      </c>
      <c r="H69" s="118">
        <v>6</v>
      </c>
      <c r="I69" s="118">
        <v>7</v>
      </c>
      <c r="J69" s="118">
        <v>8</v>
      </c>
      <c r="K69" s="118">
        <v>9</v>
      </c>
      <c r="L69" s="118">
        <v>10</v>
      </c>
      <c r="M69" s="113"/>
      <c r="N69" s="118">
        <v>0</v>
      </c>
      <c r="O69" s="118">
        <v>1</v>
      </c>
      <c r="P69" s="118">
        <v>2</v>
      </c>
      <c r="Q69" s="118">
        <v>3</v>
      </c>
      <c r="R69" s="118">
        <v>4</v>
      </c>
      <c r="S69" s="118">
        <v>5</v>
      </c>
      <c r="T69" s="118">
        <v>6</v>
      </c>
      <c r="U69" s="118">
        <v>7</v>
      </c>
      <c r="V69" s="118">
        <v>8</v>
      </c>
      <c r="W69" s="118">
        <v>9</v>
      </c>
      <c r="X69" s="119">
        <v>10</v>
      </c>
      <c r="Y69" s="120"/>
      <c r="Z69" s="121"/>
      <c r="AA69" s="122"/>
      <c r="AB69" s="113"/>
      <c r="AC69" s="491" t="s">
        <v>79</v>
      </c>
      <c r="AD69" s="118">
        <v>0</v>
      </c>
      <c r="AE69" s="118">
        <v>1</v>
      </c>
      <c r="AF69" s="118">
        <v>2</v>
      </c>
      <c r="AG69" s="118">
        <v>3</v>
      </c>
      <c r="AH69" s="118">
        <v>4</v>
      </c>
      <c r="AI69" s="118">
        <v>5</v>
      </c>
      <c r="AJ69" s="118">
        <v>6</v>
      </c>
      <c r="AK69" s="118">
        <v>7</v>
      </c>
      <c r="AL69" s="118">
        <v>8</v>
      </c>
      <c r="AM69" s="118">
        <v>9</v>
      </c>
      <c r="AN69" s="118">
        <v>10</v>
      </c>
      <c r="AO69" s="113"/>
      <c r="AP69" s="118">
        <v>0</v>
      </c>
      <c r="AQ69" s="118">
        <v>1</v>
      </c>
      <c r="AR69" s="118">
        <v>2</v>
      </c>
      <c r="AS69" s="118">
        <v>3</v>
      </c>
      <c r="AT69" s="118">
        <v>4</v>
      </c>
      <c r="AU69" s="118">
        <v>5</v>
      </c>
      <c r="AV69" s="118">
        <v>6</v>
      </c>
      <c r="AW69" s="118">
        <v>7</v>
      </c>
      <c r="AX69" s="118">
        <v>8</v>
      </c>
      <c r="AY69" s="118">
        <v>9</v>
      </c>
      <c r="AZ69" s="119">
        <v>10</v>
      </c>
    </row>
    <row r="70" spans="1:52" ht="13.5" thickBot="1">
      <c r="A70" s="492"/>
      <c r="B70" s="118"/>
      <c r="C70" s="123">
        <v>11</v>
      </c>
      <c r="D70" s="118">
        <v>12</v>
      </c>
      <c r="E70" s="118">
        <v>13</v>
      </c>
      <c r="F70" s="118">
        <v>14</v>
      </c>
      <c r="G70" s="118">
        <v>15</v>
      </c>
      <c r="H70" s="118">
        <v>16</v>
      </c>
      <c r="I70" s="118">
        <v>17</v>
      </c>
      <c r="J70" s="118">
        <v>18</v>
      </c>
      <c r="K70" s="118">
        <v>19</v>
      </c>
      <c r="L70" s="118">
        <v>20</v>
      </c>
      <c r="M70" s="113"/>
      <c r="N70" s="118"/>
      <c r="O70" s="123">
        <v>11</v>
      </c>
      <c r="P70" s="118">
        <v>12</v>
      </c>
      <c r="Q70" s="118">
        <v>13</v>
      </c>
      <c r="R70" s="118">
        <v>14</v>
      </c>
      <c r="S70" s="118">
        <v>15</v>
      </c>
      <c r="T70" s="118">
        <v>16</v>
      </c>
      <c r="U70" s="118">
        <v>17</v>
      </c>
      <c r="V70" s="118">
        <v>18</v>
      </c>
      <c r="W70" s="118">
        <v>19</v>
      </c>
      <c r="X70" s="119">
        <v>20</v>
      </c>
      <c r="Y70" s="120"/>
      <c r="Z70" s="121"/>
      <c r="AA70" s="122"/>
      <c r="AB70" s="113"/>
      <c r="AC70" s="492"/>
      <c r="AD70" s="118"/>
      <c r="AE70" s="123">
        <v>11</v>
      </c>
      <c r="AF70" s="118">
        <v>12</v>
      </c>
      <c r="AG70" s="118">
        <v>13</v>
      </c>
      <c r="AH70" s="118">
        <v>14</v>
      </c>
      <c r="AI70" s="118">
        <v>15</v>
      </c>
      <c r="AJ70" s="118">
        <v>16</v>
      </c>
      <c r="AK70" s="118">
        <v>17</v>
      </c>
      <c r="AL70" s="118">
        <v>18</v>
      </c>
      <c r="AM70" s="118">
        <v>19</v>
      </c>
      <c r="AN70" s="118">
        <v>20</v>
      </c>
      <c r="AO70" s="113"/>
      <c r="AP70" s="118"/>
      <c r="AQ70" s="123">
        <v>11</v>
      </c>
      <c r="AR70" s="118">
        <v>12</v>
      </c>
      <c r="AS70" s="118">
        <v>13</v>
      </c>
      <c r="AT70" s="118">
        <v>14</v>
      </c>
      <c r="AU70" s="118">
        <v>15</v>
      </c>
      <c r="AV70" s="118">
        <v>16</v>
      </c>
      <c r="AW70" s="118">
        <v>17</v>
      </c>
      <c r="AX70" s="118">
        <v>18</v>
      </c>
      <c r="AY70" s="118">
        <v>19</v>
      </c>
      <c r="AZ70" s="119">
        <v>20</v>
      </c>
    </row>
    <row r="71" spans="1:52" ht="13.5" thickBot="1">
      <c r="A71" s="493"/>
      <c r="B71" s="124"/>
      <c r="C71" s="125">
        <v>21</v>
      </c>
      <c r="D71" s="126">
        <v>22</v>
      </c>
      <c r="E71" s="118">
        <v>23</v>
      </c>
      <c r="F71" s="118">
        <v>24</v>
      </c>
      <c r="G71" s="118">
        <v>25</v>
      </c>
      <c r="H71" s="118">
        <v>26</v>
      </c>
      <c r="I71" s="118">
        <v>27</v>
      </c>
      <c r="J71" s="118">
        <v>28</v>
      </c>
      <c r="K71" s="118">
        <v>29</v>
      </c>
      <c r="L71" s="118">
        <v>30</v>
      </c>
      <c r="M71" s="113"/>
      <c r="N71" s="124"/>
      <c r="O71" s="125">
        <v>21</v>
      </c>
      <c r="P71" s="126">
        <v>22</v>
      </c>
      <c r="Q71" s="118">
        <v>23</v>
      </c>
      <c r="R71" s="118">
        <v>24</v>
      </c>
      <c r="S71" s="118">
        <v>25</v>
      </c>
      <c r="T71" s="118">
        <v>26</v>
      </c>
      <c r="U71" s="118">
        <v>27</v>
      </c>
      <c r="V71" s="118">
        <v>28</v>
      </c>
      <c r="W71" s="118">
        <v>29</v>
      </c>
      <c r="X71" s="119">
        <v>30</v>
      </c>
      <c r="Y71" s="120"/>
      <c r="Z71" s="121"/>
      <c r="AA71" s="122"/>
      <c r="AB71" s="113"/>
      <c r="AC71" s="493"/>
      <c r="AD71" s="124"/>
      <c r="AE71" s="125">
        <v>21</v>
      </c>
      <c r="AF71" s="126">
        <v>22</v>
      </c>
      <c r="AG71" s="118">
        <v>23</v>
      </c>
      <c r="AH71" s="118">
        <v>24</v>
      </c>
      <c r="AI71" s="118">
        <v>25</v>
      </c>
      <c r="AJ71" s="118">
        <v>26</v>
      </c>
      <c r="AK71" s="118">
        <v>27</v>
      </c>
      <c r="AL71" s="118">
        <v>28</v>
      </c>
      <c r="AM71" s="118">
        <v>29</v>
      </c>
      <c r="AN71" s="118">
        <v>30</v>
      </c>
      <c r="AO71" s="113"/>
      <c r="AP71" s="124"/>
      <c r="AQ71" s="125">
        <v>21</v>
      </c>
      <c r="AR71" s="126">
        <v>22</v>
      </c>
      <c r="AS71" s="118">
        <v>23</v>
      </c>
      <c r="AT71" s="118">
        <v>24</v>
      </c>
      <c r="AU71" s="118">
        <v>25</v>
      </c>
      <c r="AV71" s="118">
        <v>26</v>
      </c>
      <c r="AW71" s="118">
        <v>27</v>
      </c>
      <c r="AX71" s="118">
        <v>28</v>
      </c>
      <c r="AY71" s="118">
        <v>29</v>
      </c>
      <c r="AZ71" s="119">
        <v>30</v>
      </c>
    </row>
    <row r="72" spans="1:52" ht="12.75">
      <c r="A72" s="114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5"/>
      <c r="Y72" s="113"/>
      <c r="Z72" s="106"/>
      <c r="AA72" s="107"/>
      <c r="AB72" s="113"/>
      <c r="AC72" s="114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5"/>
    </row>
    <row r="73" spans="1:52" ht="12.75">
      <c r="A73" s="128" t="s">
        <v>80</v>
      </c>
      <c r="B73" s="113"/>
      <c r="C73" s="113"/>
      <c r="D73" s="113"/>
      <c r="E73" s="113"/>
      <c r="F73" s="113"/>
      <c r="G73" s="116"/>
      <c r="H73" s="116"/>
      <c r="I73" s="129" t="s">
        <v>26</v>
      </c>
      <c r="J73" s="116"/>
      <c r="K73" s="116"/>
      <c r="L73" s="113"/>
      <c r="M73" s="130" t="s">
        <v>81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5"/>
      <c r="Y73" s="113"/>
      <c r="Z73" s="106"/>
      <c r="AA73" s="107"/>
      <c r="AB73" s="113"/>
      <c r="AC73" s="128" t="s">
        <v>80</v>
      </c>
      <c r="AD73" s="113"/>
      <c r="AE73" s="113"/>
      <c r="AF73" s="113"/>
      <c r="AG73" s="113"/>
      <c r="AH73" s="113"/>
      <c r="AI73" s="116"/>
      <c r="AJ73" s="116"/>
      <c r="AK73" s="129" t="s">
        <v>26</v>
      </c>
      <c r="AL73" s="116"/>
      <c r="AM73" s="116"/>
      <c r="AN73" s="113"/>
      <c r="AO73" s="130" t="s">
        <v>81</v>
      </c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5"/>
    </row>
    <row r="74" spans="1:52" ht="12.75">
      <c r="A74" s="11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5"/>
      <c r="Y74" s="113"/>
      <c r="Z74" s="106"/>
      <c r="AA74" s="107"/>
      <c r="AB74" s="113"/>
      <c r="AC74" s="114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5"/>
    </row>
    <row r="75" spans="1:52" ht="12.75">
      <c r="A75" s="128" t="s">
        <v>82</v>
      </c>
      <c r="B75" s="113"/>
      <c r="C75" s="113"/>
      <c r="D75" s="149" t="str">
        <f>Los!$B$11</f>
        <v>SK Badminton Tábor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5"/>
      <c r="Y75" s="113"/>
      <c r="Z75" s="106"/>
      <c r="AA75" s="107"/>
      <c r="AB75" s="113"/>
      <c r="AC75" s="128" t="s">
        <v>82</v>
      </c>
      <c r="AD75" s="113"/>
      <c r="AE75" s="113"/>
      <c r="AF75" s="149" t="str">
        <f>Los!$B$11</f>
        <v>SK Badminton Tábor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5"/>
    </row>
    <row r="76" spans="1:52" ht="13.5" thickBot="1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3"/>
      <c r="Y76" s="113"/>
      <c r="Z76" s="106"/>
      <c r="AA76" s="107"/>
      <c r="AB76" s="113"/>
      <c r="AC76" s="131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3"/>
    </row>
    <row r="77" spans="1:41" s="135" customFormat="1" ht="8.25">
      <c r="A77" s="134" t="s">
        <v>83</v>
      </c>
      <c r="M77" s="134"/>
      <c r="Z77" s="136"/>
      <c r="AA77" s="137"/>
      <c r="AB77" s="138"/>
      <c r="AC77" s="134" t="s">
        <v>83</v>
      </c>
      <c r="AO77" s="134"/>
    </row>
    <row r="78" spans="1:52" ht="19.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06"/>
      <c r="AA78" s="107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</row>
    <row r="79" spans="1:53" ht="12.75" customHeight="1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40"/>
      <c r="AA79" s="141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13"/>
    </row>
    <row r="80" spans="1:53" ht="12.75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3"/>
      <c r="AA80" s="144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13"/>
    </row>
    <row r="81" spans="26:28" ht="12.75" customHeight="1">
      <c r="Z81" s="106"/>
      <c r="AA81" s="107"/>
      <c r="AB81" s="113"/>
    </row>
    <row r="82" spans="26:28" ht="4.5" customHeight="1">
      <c r="Z82" s="106"/>
      <c r="AA82" s="107"/>
      <c r="AB82" s="113"/>
    </row>
    <row r="83" spans="1:47" ht="13.5" thickBot="1">
      <c r="A83" s="105" t="str">
        <f>A56</f>
        <v>II. LIGA JIŽNÍ ČECHY</v>
      </c>
      <c r="D83" s="105" t="str">
        <f>D56</f>
        <v>3. Kolo</v>
      </c>
      <c r="S83" s="105" t="str">
        <f>Los!B46</f>
        <v>dvouhra žen</v>
      </c>
      <c r="Z83" s="106"/>
      <c r="AA83" s="107"/>
      <c r="AB83" s="113"/>
      <c r="AC83" s="105" t="str">
        <f>A56</f>
        <v>II. LIGA JIŽNÍ ČECHY</v>
      </c>
      <c r="AF83" s="105" t="str">
        <f>D56</f>
        <v>3. Kolo</v>
      </c>
      <c r="AU83" s="105" t="str">
        <f>Los!B47</f>
        <v>1.dvouhra mužů</v>
      </c>
    </row>
    <row r="84" spans="1:52" ht="22.5" customHeight="1">
      <c r="A84" s="150" t="str">
        <f>A57</f>
        <v>3-4</v>
      </c>
      <c r="B84" s="108" t="s">
        <v>128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10" t="s">
        <v>75</v>
      </c>
      <c r="S84" s="109"/>
      <c r="T84" s="109"/>
      <c r="U84" s="111"/>
      <c r="V84" s="111"/>
      <c r="W84" s="111"/>
      <c r="X84" s="112"/>
      <c r="Y84" s="113"/>
      <c r="Z84" s="106"/>
      <c r="AA84" s="107"/>
      <c r="AB84" s="113"/>
      <c r="AC84" s="150" t="str">
        <f>A57</f>
        <v>3-4</v>
      </c>
      <c r="AD84" s="108" t="s">
        <v>130</v>
      </c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10" t="s">
        <v>75</v>
      </c>
      <c r="AU84" s="109"/>
      <c r="AV84" s="109"/>
      <c r="AW84" s="111"/>
      <c r="AX84" s="111"/>
      <c r="AY84" s="111"/>
      <c r="AZ84" s="112"/>
    </row>
    <row r="85" spans="1:52" ht="12.75">
      <c r="A85" s="152" t="str">
        <f>A58</f>
        <v>I. kolo</v>
      </c>
      <c r="B85" s="113"/>
      <c r="C85" s="113" t="str">
        <f>C58</f>
        <v>TJ Sokol Křemže "A"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 t="str">
        <f>N58</f>
        <v>TJ Sokol Křemže "B"</v>
      </c>
      <c r="O85" s="113"/>
      <c r="P85" s="113"/>
      <c r="Q85" s="113"/>
      <c r="R85" s="113"/>
      <c r="S85" s="113"/>
      <c r="T85" s="113"/>
      <c r="U85" s="113"/>
      <c r="V85" s="113"/>
      <c r="W85" s="113"/>
      <c r="X85" s="115"/>
      <c r="Y85" s="113"/>
      <c r="Z85" s="106"/>
      <c r="AA85" s="107"/>
      <c r="AB85" s="113"/>
      <c r="AC85" s="152" t="str">
        <f>A58</f>
        <v>I. kolo</v>
      </c>
      <c r="AD85" s="113"/>
      <c r="AE85" s="113" t="str">
        <f>C58</f>
        <v>TJ Sokol Křemže "A"</v>
      </c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 t="str">
        <f>N58</f>
        <v>TJ Sokol Křemže "B"</v>
      </c>
      <c r="AQ85" s="113"/>
      <c r="AR85" s="113"/>
      <c r="AS85" s="113"/>
      <c r="AT85" s="113"/>
      <c r="AU85" s="113"/>
      <c r="AV85" s="113"/>
      <c r="AW85" s="113"/>
      <c r="AX85" s="113"/>
      <c r="AY85" s="113"/>
      <c r="AZ85" s="115"/>
    </row>
    <row r="86" spans="1:52" ht="15.75">
      <c r="A86" s="147" t="s">
        <v>76</v>
      </c>
      <c r="B86" s="255" t="str">
        <f>'3-4'!B15</f>
        <v>Kukač </v>
      </c>
      <c r="C86" s="146"/>
      <c r="D86" s="116"/>
      <c r="E86" s="116"/>
      <c r="F86" s="116"/>
      <c r="G86" s="116"/>
      <c r="H86" s="116"/>
      <c r="I86" s="116"/>
      <c r="J86" s="116"/>
      <c r="K86" s="116"/>
      <c r="L86" s="116"/>
      <c r="M86" s="117" t="s">
        <v>26</v>
      </c>
      <c r="N86" s="255" t="str">
        <f>'3-4'!C15</f>
        <v>Fošum </v>
      </c>
      <c r="O86" s="116"/>
      <c r="P86" s="116"/>
      <c r="Q86" s="116"/>
      <c r="R86" s="116"/>
      <c r="S86" s="116"/>
      <c r="T86" s="116"/>
      <c r="U86" s="116"/>
      <c r="V86" s="116"/>
      <c r="W86" s="116"/>
      <c r="X86" s="115"/>
      <c r="Y86" s="113"/>
      <c r="Z86" s="106"/>
      <c r="AA86" s="107"/>
      <c r="AB86" s="113"/>
      <c r="AC86" s="147" t="s">
        <v>76</v>
      </c>
      <c r="AD86" s="154"/>
      <c r="AE86" s="14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7" t="s">
        <v>26</v>
      </c>
      <c r="AP86" s="154"/>
      <c r="AQ86" s="116"/>
      <c r="AR86" s="116"/>
      <c r="AS86" s="116"/>
      <c r="AT86" s="116"/>
      <c r="AU86" s="116"/>
      <c r="AV86" s="116"/>
      <c r="AW86" s="116"/>
      <c r="AX86" s="116"/>
      <c r="AY86" s="116"/>
      <c r="AZ86" s="115"/>
    </row>
    <row r="87" spans="1:52" ht="12.75">
      <c r="A87" s="114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5"/>
      <c r="Y87" s="113"/>
      <c r="Z87" s="106"/>
      <c r="AA87" s="107"/>
      <c r="AB87" s="113"/>
      <c r="AC87" s="114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5"/>
    </row>
    <row r="88" spans="1:52" ht="12.75">
      <c r="A88" s="491" t="s">
        <v>77</v>
      </c>
      <c r="B88" s="118">
        <v>0</v>
      </c>
      <c r="C88" s="118">
        <v>1</v>
      </c>
      <c r="D88" s="118">
        <v>2</v>
      </c>
      <c r="E88" s="118">
        <v>3</v>
      </c>
      <c r="F88" s="118">
        <v>4</v>
      </c>
      <c r="G88" s="118">
        <v>5</v>
      </c>
      <c r="H88" s="118">
        <v>6</v>
      </c>
      <c r="I88" s="118">
        <v>7</v>
      </c>
      <c r="J88" s="118">
        <v>8</v>
      </c>
      <c r="K88" s="118">
        <v>9</v>
      </c>
      <c r="L88" s="118">
        <v>10</v>
      </c>
      <c r="M88" s="113"/>
      <c r="N88" s="118">
        <v>0</v>
      </c>
      <c r="O88" s="118">
        <v>1</v>
      </c>
      <c r="P88" s="118">
        <v>2</v>
      </c>
      <c r="Q88" s="118">
        <v>3</v>
      </c>
      <c r="R88" s="118">
        <v>4</v>
      </c>
      <c r="S88" s="118">
        <v>5</v>
      </c>
      <c r="T88" s="118">
        <v>6</v>
      </c>
      <c r="U88" s="118">
        <v>7</v>
      </c>
      <c r="V88" s="118">
        <v>8</v>
      </c>
      <c r="W88" s="118">
        <v>9</v>
      </c>
      <c r="X88" s="119">
        <v>10</v>
      </c>
      <c r="Y88" s="120"/>
      <c r="Z88" s="121"/>
      <c r="AA88" s="122"/>
      <c r="AB88" s="113"/>
      <c r="AC88" s="491" t="s">
        <v>77</v>
      </c>
      <c r="AD88" s="118">
        <v>0</v>
      </c>
      <c r="AE88" s="118">
        <v>1</v>
      </c>
      <c r="AF88" s="118">
        <v>2</v>
      </c>
      <c r="AG88" s="118">
        <v>3</v>
      </c>
      <c r="AH88" s="118">
        <v>4</v>
      </c>
      <c r="AI88" s="118">
        <v>5</v>
      </c>
      <c r="AJ88" s="118">
        <v>6</v>
      </c>
      <c r="AK88" s="118">
        <v>7</v>
      </c>
      <c r="AL88" s="118">
        <v>8</v>
      </c>
      <c r="AM88" s="118">
        <v>9</v>
      </c>
      <c r="AN88" s="118">
        <v>10</v>
      </c>
      <c r="AO88" s="113"/>
      <c r="AP88" s="118">
        <v>0</v>
      </c>
      <c r="AQ88" s="118">
        <v>1</v>
      </c>
      <c r="AR88" s="118">
        <v>2</v>
      </c>
      <c r="AS88" s="118">
        <v>3</v>
      </c>
      <c r="AT88" s="118">
        <v>4</v>
      </c>
      <c r="AU88" s="118">
        <v>5</v>
      </c>
      <c r="AV88" s="118">
        <v>6</v>
      </c>
      <c r="AW88" s="118">
        <v>7</v>
      </c>
      <c r="AX88" s="118">
        <v>8</v>
      </c>
      <c r="AY88" s="118">
        <v>9</v>
      </c>
      <c r="AZ88" s="119">
        <v>10</v>
      </c>
    </row>
    <row r="89" spans="1:52" ht="13.5" thickBot="1">
      <c r="A89" s="492"/>
      <c r="B89" s="118"/>
      <c r="C89" s="123">
        <v>11</v>
      </c>
      <c r="D89" s="118">
        <v>12</v>
      </c>
      <c r="E89" s="118">
        <v>13</v>
      </c>
      <c r="F89" s="118">
        <v>14</v>
      </c>
      <c r="G89" s="118">
        <v>15</v>
      </c>
      <c r="H89" s="118">
        <v>16</v>
      </c>
      <c r="I89" s="118">
        <v>17</v>
      </c>
      <c r="J89" s="118">
        <v>18</v>
      </c>
      <c r="K89" s="118">
        <v>19</v>
      </c>
      <c r="L89" s="118">
        <v>20</v>
      </c>
      <c r="M89" s="113"/>
      <c r="N89" s="118"/>
      <c r="O89" s="123">
        <v>11</v>
      </c>
      <c r="P89" s="118">
        <v>12</v>
      </c>
      <c r="Q89" s="118">
        <v>13</v>
      </c>
      <c r="R89" s="118">
        <v>14</v>
      </c>
      <c r="S89" s="118">
        <v>15</v>
      </c>
      <c r="T89" s="118">
        <v>16</v>
      </c>
      <c r="U89" s="118">
        <v>17</v>
      </c>
      <c r="V89" s="118">
        <v>18</v>
      </c>
      <c r="W89" s="118">
        <v>19</v>
      </c>
      <c r="X89" s="119">
        <v>20</v>
      </c>
      <c r="Y89" s="120"/>
      <c r="Z89" s="121"/>
      <c r="AA89" s="122"/>
      <c r="AB89" s="113"/>
      <c r="AC89" s="492"/>
      <c r="AD89" s="118"/>
      <c r="AE89" s="123">
        <v>11</v>
      </c>
      <c r="AF89" s="118">
        <v>12</v>
      </c>
      <c r="AG89" s="118">
        <v>13</v>
      </c>
      <c r="AH89" s="118">
        <v>14</v>
      </c>
      <c r="AI89" s="118">
        <v>15</v>
      </c>
      <c r="AJ89" s="118">
        <v>16</v>
      </c>
      <c r="AK89" s="118">
        <v>17</v>
      </c>
      <c r="AL89" s="118">
        <v>18</v>
      </c>
      <c r="AM89" s="118">
        <v>19</v>
      </c>
      <c r="AN89" s="118">
        <v>20</v>
      </c>
      <c r="AO89" s="113"/>
      <c r="AP89" s="118"/>
      <c r="AQ89" s="123">
        <v>11</v>
      </c>
      <c r="AR89" s="118">
        <v>12</v>
      </c>
      <c r="AS89" s="118">
        <v>13</v>
      </c>
      <c r="AT89" s="118">
        <v>14</v>
      </c>
      <c r="AU89" s="118">
        <v>15</v>
      </c>
      <c r="AV89" s="118">
        <v>16</v>
      </c>
      <c r="AW89" s="118">
        <v>17</v>
      </c>
      <c r="AX89" s="118">
        <v>18</v>
      </c>
      <c r="AY89" s="118">
        <v>19</v>
      </c>
      <c r="AZ89" s="119">
        <v>20</v>
      </c>
    </row>
    <row r="90" spans="1:52" ht="13.5" thickBot="1">
      <c r="A90" s="493"/>
      <c r="B90" s="124"/>
      <c r="C90" s="125">
        <v>21</v>
      </c>
      <c r="D90" s="126">
        <v>22</v>
      </c>
      <c r="E90" s="118">
        <v>23</v>
      </c>
      <c r="F90" s="118">
        <v>24</v>
      </c>
      <c r="G90" s="118">
        <v>25</v>
      </c>
      <c r="H90" s="118">
        <v>26</v>
      </c>
      <c r="I90" s="118">
        <v>27</v>
      </c>
      <c r="J90" s="118">
        <v>28</v>
      </c>
      <c r="K90" s="118">
        <v>29</v>
      </c>
      <c r="L90" s="118">
        <v>30</v>
      </c>
      <c r="M90" s="113"/>
      <c r="N90" s="124"/>
      <c r="O90" s="125">
        <v>21</v>
      </c>
      <c r="P90" s="126">
        <v>22</v>
      </c>
      <c r="Q90" s="118">
        <v>23</v>
      </c>
      <c r="R90" s="118">
        <v>24</v>
      </c>
      <c r="S90" s="118">
        <v>25</v>
      </c>
      <c r="T90" s="118">
        <v>26</v>
      </c>
      <c r="U90" s="118">
        <v>27</v>
      </c>
      <c r="V90" s="118">
        <v>28</v>
      </c>
      <c r="W90" s="118">
        <v>29</v>
      </c>
      <c r="X90" s="119">
        <v>30</v>
      </c>
      <c r="Y90" s="120"/>
      <c r="Z90" s="121"/>
      <c r="AA90" s="122"/>
      <c r="AB90" s="113"/>
      <c r="AC90" s="493"/>
      <c r="AD90" s="124"/>
      <c r="AE90" s="125">
        <v>21</v>
      </c>
      <c r="AF90" s="126">
        <v>22</v>
      </c>
      <c r="AG90" s="118">
        <v>23</v>
      </c>
      <c r="AH90" s="118">
        <v>24</v>
      </c>
      <c r="AI90" s="118">
        <v>25</v>
      </c>
      <c r="AJ90" s="118">
        <v>26</v>
      </c>
      <c r="AK90" s="118">
        <v>27</v>
      </c>
      <c r="AL90" s="118">
        <v>28</v>
      </c>
      <c r="AM90" s="118">
        <v>29</v>
      </c>
      <c r="AN90" s="118">
        <v>30</v>
      </c>
      <c r="AO90" s="113"/>
      <c r="AP90" s="124"/>
      <c r="AQ90" s="125">
        <v>21</v>
      </c>
      <c r="AR90" s="126">
        <v>22</v>
      </c>
      <c r="AS90" s="118">
        <v>23</v>
      </c>
      <c r="AT90" s="118">
        <v>24</v>
      </c>
      <c r="AU90" s="118">
        <v>25</v>
      </c>
      <c r="AV90" s="118">
        <v>26</v>
      </c>
      <c r="AW90" s="118">
        <v>27</v>
      </c>
      <c r="AX90" s="118">
        <v>28</v>
      </c>
      <c r="AY90" s="118">
        <v>29</v>
      </c>
      <c r="AZ90" s="119">
        <v>30</v>
      </c>
    </row>
    <row r="91" spans="1:52" ht="3" customHeight="1">
      <c r="A91" s="127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5"/>
      <c r="Y91" s="113"/>
      <c r="Z91" s="106"/>
      <c r="AA91" s="107"/>
      <c r="AB91" s="113"/>
      <c r="AC91" s="127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5"/>
    </row>
    <row r="92" spans="1:52" ht="12.75">
      <c r="A92" s="491" t="s">
        <v>78</v>
      </c>
      <c r="B92" s="118">
        <v>0</v>
      </c>
      <c r="C92" s="118">
        <v>1</v>
      </c>
      <c r="D92" s="118">
        <v>2</v>
      </c>
      <c r="E92" s="118">
        <v>3</v>
      </c>
      <c r="F92" s="118">
        <v>4</v>
      </c>
      <c r="G92" s="118">
        <v>5</v>
      </c>
      <c r="H92" s="118">
        <v>6</v>
      </c>
      <c r="I92" s="118">
        <v>7</v>
      </c>
      <c r="J92" s="118">
        <v>8</v>
      </c>
      <c r="K92" s="118">
        <v>9</v>
      </c>
      <c r="L92" s="118">
        <v>10</v>
      </c>
      <c r="M92" s="113"/>
      <c r="N92" s="118">
        <v>0</v>
      </c>
      <c r="O92" s="118">
        <v>1</v>
      </c>
      <c r="P92" s="118">
        <v>2</v>
      </c>
      <c r="Q92" s="118">
        <v>3</v>
      </c>
      <c r="R92" s="118">
        <v>4</v>
      </c>
      <c r="S92" s="118">
        <v>5</v>
      </c>
      <c r="T92" s="118">
        <v>6</v>
      </c>
      <c r="U92" s="118">
        <v>7</v>
      </c>
      <c r="V92" s="118">
        <v>8</v>
      </c>
      <c r="W92" s="118">
        <v>9</v>
      </c>
      <c r="X92" s="119">
        <v>10</v>
      </c>
      <c r="Y92" s="120"/>
      <c r="Z92" s="121"/>
      <c r="AA92" s="122"/>
      <c r="AB92" s="113"/>
      <c r="AC92" s="491" t="s">
        <v>78</v>
      </c>
      <c r="AD92" s="118">
        <v>0</v>
      </c>
      <c r="AE92" s="118">
        <v>1</v>
      </c>
      <c r="AF92" s="118">
        <v>2</v>
      </c>
      <c r="AG92" s="118">
        <v>3</v>
      </c>
      <c r="AH92" s="118">
        <v>4</v>
      </c>
      <c r="AI92" s="118">
        <v>5</v>
      </c>
      <c r="AJ92" s="118">
        <v>6</v>
      </c>
      <c r="AK92" s="118">
        <v>7</v>
      </c>
      <c r="AL92" s="118">
        <v>8</v>
      </c>
      <c r="AM92" s="118">
        <v>9</v>
      </c>
      <c r="AN92" s="118">
        <v>10</v>
      </c>
      <c r="AO92" s="113"/>
      <c r="AP92" s="118">
        <v>0</v>
      </c>
      <c r="AQ92" s="118">
        <v>1</v>
      </c>
      <c r="AR92" s="118">
        <v>2</v>
      </c>
      <c r="AS92" s="118">
        <v>3</v>
      </c>
      <c r="AT92" s="118">
        <v>4</v>
      </c>
      <c r="AU92" s="118">
        <v>5</v>
      </c>
      <c r="AV92" s="118">
        <v>6</v>
      </c>
      <c r="AW92" s="118">
        <v>7</v>
      </c>
      <c r="AX92" s="118">
        <v>8</v>
      </c>
      <c r="AY92" s="118">
        <v>9</v>
      </c>
      <c r="AZ92" s="119">
        <v>10</v>
      </c>
    </row>
    <row r="93" spans="1:52" ht="13.5" thickBot="1">
      <c r="A93" s="492"/>
      <c r="B93" s="118"/>
      <c r="C93" s="123">
        <v>11</v>
      </c>
      <c r="D93" s="118">
        <v>12</v>
      </c>
      <c r="E93" s="118">
        <v>13</v>
      </c>
      <c r="F93" s="118">
        <v>14</v>
      </c>
      <c r="G93" s="118">
        <v>15</v>
      </c>
      <c r="H93" s="118">
        <v>16</v>
      </c>
      <c r="I93" s="118">
        <v>17</v>
      </c>
      <c r="J93" s="118">
        <v>18</v>
      </c>
      <c r="K93" s="118">
        <v>19</v>
      </c>
      <c r="L93" s="118">
        <v>20</v>
      </c>
      <c r="M93" s="113"/>
      <c r="N93" s="118"/>
      <c r="O93" s="123">
        <v>11</v>
      </c>
      <c r="P93" s="118">
        <v>12</v>
      </c>
      <c r="Q93" s="118">
        <v>13</v>
      </c>
      <c r="R93" s="118">
        <v>14</v>
      </c>
      <c r="S93" s="118">
        <v>15</v>
      </c>
      <c r="T93" s="118">
        <v>16</v>
      </c>
      <c r="U93" s="118">
        <v>17</v>
      </c>
      <c r="V93" s="118">
        <v>18</v>
      </c>
      <c r="W93" s="118">
        <v>19</v>
      </c>
      <c r="X93" s="119">
        <v>20</v>
      </c>
      <c r="Y93" s="120"/>
      <c r="Z93" s="121"/>
      <c r="AA93" s="122"/>
      <c r="AB93" s="113"/>
      <c r="AC93" s="492"/>
      <c r="AD93" s="118"/>
      <c r="AE93" s="123">
        <v>11</v>
      </c>
      <c r="AF93" s="118">
        <v>12</v>
      </c>
      <c r="AG93" s="118">
        <v>13</v>
      </c>
      <c r="AH93" s="118">
        <v>14</v>
      </c>
      <c r="AI93" s="118">
        <v>15</v>
      </c>
      <c r="AJ93" s="118">
        <v>16</v>
      </c>
      <c r="AK93" s="118">
        <v>17</v>
      </c>
      <c r="AL93" s="118">
        <v>18</v>
      </c>
      <c r="AM93" s="118">
        <v>19</v>
      </c>
      <c r="AN93" s="118">
        <v>20</v>
      </c>
      <c r="AO93" s="113"/>
      <c r="AP93" s="118"/>
      <c r="AQ93" s="123">
        <v>11</v>
      </c>
      <c r="AR93" s="118">
        <v>12</v>
      </c>
      <c r="AS93" s="118">
        <v>13</v>
      </c>
      <c r="AT93" s="118">
        <v>14</v>
      </c>
      <c r="AU93" s="118">
        <v>15</v>
      </c>
      <c r="AV93" s="118">
        <v>16</v>
      </c>
      <c r="AW93" s="118">
        <v>17</v>
      </c>
      <c r="AX93" s="118">
        <v>18</v>
      </c>
      <c r="AY93" s="118">
        <v>19</v>
      </c>
      <c r="AZ93" s="119">
        <v>20</v>
      </c>
    </row>
    <row r="94" spans="1:52" ht="13.5" thickBot="1">
      <c r="A94" s="493"/>
      <c r="B94" s="124"/>
      <c r="C94" s="125">
        <v>21</v>
      </c>
      <c r="D94" s="126">
        <v>22</v>
      </c>
      <c r="E94" s="118">
        <v>23</v>
      </c>
      <c r="F94" s="118">
        <v>24</v>
      </c>
      <c r="G94" s="118">
        <v>25</v>
      </c>
      <c r="H94" s="118">
        <v>26</v>
      </c>
      <c r="I94" s="118">
        <v>27</v>
      </c>
      <c r="J94" s="118">
        <v>28</v>
      </c>
      <c r="K94" s="118">
        <v>29</v>
      </c>
      <c r="L94" s="118">
        <v>30</v>
      </c>
      <c r="M94" s="113"/>
      <c r="N94" s="124"/>
      <c r="O94" s="125">
        <v>21</v>
      </c>
      <c r="P94" s="126">
        <v>22</v>
      </c>
      <c r="Q94" s="118">
        <v>23</v>
      </c>
      <c r="R94" s="118">
        <v>24</v>
      </c>
      <c r="S94" s="118">
        <v>25</v>
      </c>
      <c r="T94" s="118">
        <v>26</v>
      </c>
      <c r="U94" s="118">
        <v>27</v>
      </c>
      <c r="V94" s="118">
        <v>28</v>
      </c>
      <c r="W94" s="118">
        <v>29</v>
      </c>
      <c r="X94" s="119">
        <v>30</v>
      </c>
      <c r="Y94" s="120"/>
      <c r="Z94" s="121"/>
      <c r="AA94" s="122"/>
      <c r="AB94" s="113"/>
      <c r="AC94" s="493"/>
      <c r="AD94" s="124"/>
      <c r="AE94" s="125">
        <v>21</v>
      </c>
      <c r="AF94" s="126">
        <v>22</v>
      </c>
      <c r="AG94" s="118">
        <v>23</v>
      </c>
      <c r="AH94" s="118">
        <v>24</v>
      </c>
      <c r="AI94" s="118">
        <v>25</v>
      </c>
      <c r="AJ94" s="118">
        <v>26</v>
      </c>
      <c r="AK94" s="118">
        <v>27</v>
      </c>
      <c r="AL94" s="118">
        <v>28</v>
      </c>
      <c r="AM94" s="118">
        <v>29</v>
      </c>
      <c r="AN94" s="118">
        <v>30</v>
      </c>
      <c r="AO94" s="113"/>
      <c r="AP94" s="124"/>
      <c r="AQ94" s="125">
        <v>21</v>
      </c>
      <c r="AR94" s="126">
        <v>22</v>
      </c>
      <c r="AS94" s="118">
        <v>23</v>
      </c>
      <c r="AT94" s="118">
        <v>24</v>
      </c>
      <c r="AU94" s="118">
        <v>25</v>
      </c>
      <c r="AV94" s="118">
        <v>26</v>
      </c>
      <c r="AW94" s="118">
        <v>27</v>
      </c>
      <c r="AX94" s="118">
        <v>28</v>
      </c>
      <c r="AY94" s="118">
        <v>29</v>
      </c>
      <c r="AZ94" s="119">
        <v>30</v>
      </c>
    </row>
    <row r="95" spans="1:52" ht="3" customHeight="1">
      <c r="A95" s="127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5"/>
      <c r="Y95" s="113"/>
      <c r="Z95" s="106"/>
      <c r="AA95" s="107"/>
      <c r="AB95" s="113"/>
      <c r="AC95" s="127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5"/>
    </row>
    <row r="96" spans="1:52" ht="12.75">
      <c r="A96" s="491" t="s">
        <v>79</v>
      </c>
      <c r="B96" s="118">
        <v>0</v>
      </c>
      <c r="C96" s="118">
        <v>1</v>
      </c>
      <c r="D96" s="118">
        <v>2</v>
      </c>
      <c r="E96" s="118">
        <v>3</v>
      </c>
      <c r="F96" s="118">
        <v>4</v>
      </c>
      <c r="G96" s="118">
        <v>5</v>
      </c>
      <c r="H96" s="118">
        <v>6</v>
      </c>
      <c r="I96" s="118">
        <v>7</v>
      </c>
      <c r="J96" s="118">
        <v>8</v>
      </c>
      <c r="K96" s="118">
        <v>9</v>
      </c>
      <c r="L96" s="118">
        <v>10</v>
      </c>
      <c r="M96" s="113"/>
      <c r="N96" s="118">
        <v>0</v>
      </c>
      <c r="O96" s="118">
        <v>1</v>
      </c>
      <c r="P96" s="118">
        <v>2</v>
      </c>
      <c r="Q96" s="118">
        <v>3</v>
      </c>
      <c r="R96" s="118">
        <v>4</v>
      </c>
      <c r="S96" s="118">
        <v>5</v>
      </c>
      <c r="T96" s="118">
        <v>6</v>
      </c>
      <c r="U96" s="118">
        <v>7</v>
      </c>
      <c r="V96" s="118">
        <v>8</v>
      </c>
      <c r="W96" s="118">
        <v>9</v>
      </c>
      <c r="X96" s="119">
        <v>10</v>
      </c>
      <c r="Y96" s="120"/>
      <c r="Z96" s="121"/>
      <c r="AA96" s="122"/>
      <c r="AB96" s="113"/>
      <c r="AC96" s="491" t="s">
        <v>79</v>
      </c>
      <c r="AD96" s="118">
        <v>0</v>
      </c>
      <c r="AE96" s="118">
        <v>1</v>
      </c>
      <c r="AF96" s="118">
        <v>2</v>
      </c>
      <c r="AG96" s="118">
        <v>3</v>
      </c>
      <c r="AH96" s="118">
        <v>4</v>
      </c>
      <c r="AI96" s="118">
        <v>5</v>
      </c>
      <c r="AJ96" s="118">
        <v>6</v>
      </c>
      <c r="AK96" s="118">
        <v>7</v>
      </c>
      <c r="AL96" s="118">
        <v>8</v>
      </c>
      <c r="AM96" s="118">
        <v>9</v>
      </c>
      <c r="AN96" s="118">
        <v>10</v>
      </c>
      <c r="AO96" s="113"/>
      <c r="AP96" s="118">
        <v>0</v>
      </c>
      <c r="AQ96" s="118">
        <v>1</v>
      </c>
      <c r="AR96" s="118">
        <v>2</v>
      </c>
      <c r="AS96" s="118">
        <v>3</v>
      </c>
      <c r="AT96" s="118">
        <v>4</v>
      </c>
      <c r="AU96" s="118">
        <v>5</v>
      </c>
      <c r="AV96" s="118">
        <v>6</v>
      </c>
      <c r="AW96" s="118">
        <v>7</v>
      </c>
      <c r="AX96" s="118">
        <v>8</v>
      </c>
      <c r="AY96" s="118">
        <v>9</v>
      </c>
      <c r="AZ96" s="119">
        <v>10</v>
      </c>
    </row>
    <row r="97" spans="1:52" ht="13.5" thickBot="1">
      <c r="A97" s="492"/>
      <c r="B97" s="118"/>
      <c r="C97" s="123">
        <v>11</v>
      </c>
      <c r="D97" s="118">
        <v>12</v>
      </c>
      <c r="E97" s="118">
        <v>13</v>
      </c>
      <c r="F97" s="118">
        <v>14</v>
      </c>
      <c r="G97" s="118">
        <v>15</v>
      </c>
      <c r="H97" s="118">
        <v>16</v>
      </c>
      <c r="I97" s="118">
        <v>17</v>
      </c>
      <c r="J97" s="118">
        <v>18</v>
      </c>
      <c r="K97" s="118">
        <v>19</v>
      </c>
      <c r="L97" s="118">
        <v>20</v>
      </c>
      <c r="M97" s="113"/>
      <c r="N97" s="118"/>
      <c r="O97" s="123">
        <v>11</v>
      </c>
      <c r="P97" s="118">
        <v>12</v>
      </c>
      <c r="Q97" s="118">
        <v>13</v>
      </c>
      <c r="R97" s="118">
        <v>14</v>
      </c>
      <c r="S97" s="118">
        <v>15</v>
      </c>
      <c r="T97" s="118">
        <v>16</v>
      </c>
      <c r="U97" s="118">
        <v>17</v>
      </c>
      <c r="V97" s="118">
        <v>18</v>
      </c>
      <c r="W97" s="118">
        <v>19</v>
      </c>
      <c r="X97" s="119">
        <v>20</v>
      </c>
      <c r="Y97" s="120"/>
      <c r="Z97" s="121"/>
      <c r="AA97" s="122"/>
      <c r="AB97" s="113"/>
      <c r="AC97" s="492"/>
      <c r="AD97" s="118"/>
      <c r="AE97" s="123">
        <v>11</v>
      </c>
      <c r="AF97" s="118">
        <v>12</v>
      </c>
      <c r="AG97" s="118">
        <v>13</v>
      </c>
      <c r="AH97" s="118">
        <v>14</v>
      </c>
      <c r="AI97" s="118">
        <v>15</v>
      </c>
      <c r="AJ97" s="118">
        <v>16</v>
      </c>
      <c r="AK97" s="118">
        <v>17</v>
      </c>
      <c r="AL97" s="118">
        <v>18</v>
      </c>
      <c r="AM97" s="118">
        <v>19</v>
      </c>
      <c r="AN97" s="118">
        <v>20</v>
      </c>
      <c r="AO97" s="113"/>
      <c r="AP97" s="118"/>
      <c r="AQ97" s="123">
        <v>11</v>
      </c>
      <c r="AR97" s="118">
        <v>12</v>
      </c>
      <c r="AS97" s="118">
        <v>13</v>
      </c>
      <c r="AT97" s="118">
        <v>14</v>
      </c>
      <c r="AU97" s="118">
        <v>15</v>
      </c>
      <c r="AV97" s="118">
        <v>16</v>
      </c>
      <c r="AW97" s="118">
        <v>17</v>
      </c>
      <c r="AX97" s="118">
        <v>18</v>
      </c>
      <c r="AY97" s="118">
        <v>19</v>
      </c>
      <c r="AZ97" s="119">
        <v>20</v>
      </c>
    </row>
    <row r="98" spans="1:52" ht="13.5" thickBot="1">
      <c r="A98" s="493"/>
      <c r="B98" s="124"/>
      <c r="C98" s="125">
        <v>21</v>
      </c>
      <c r="D98" s="126">
        <v>22</v>
      </c>
      <c r="E98" s="118">
        <v>23</v>
      </c>
      <c r="F98" s="118">
        <v>24</v>
      </c>
      <c r="G98" s="118">
        <v>25</v>
      </c>
      <c r="H98" s="118">
        <v>26</v>
      </c>
      <c r="I98" s="118">
        <v>27</v>
      </c>
      <c r="J98" s="118">
        <v>28</v>
      </c>
      <c r="K98" s="118">
        <v>29</v>
      </c>
      <c r="L98" s="118">
        <v>30</v>
      </c>
      <c r="M98" s="113"/>
      <c r="N98" s="124"/>
      <c r="O98" s="125">
        <v>21</v>
      </c>
      <c r="P98" s="126">
        <v>22</v>
      </c>
      <c r="Q98" s="118">
        <v>23</v>
      </c>
      <c r="R98" s="118">
        <v>24</v>
      </c>
      <c r="S98" s="118">
        <v>25</v>
      </c>
      <c r="T98" s="118">
        <v>26</v>
      </c>
      <c r="U98" s="118">
        <v>27</v>
      </c>
      <c r="V98" s="118">
        <v>28</v>
      </c>
      <c r="W98" s="118">
        <v>29</v>
      </c>
      <c r="X98" s="119">
        <v>30</v>
      </c>
      <c r="Y98" s="120"/>
      <c r="Z98" s="121"/>
      <c r="AA98" s="122"/>
      <c r="AB98" s="113"/>
      <c r="AC98" s="493"/>
      <c r="AD98" s="124"/>
      <c r="AE98" s="125">
        <v>21</v>
      </c>
      <c r="AF98" s="126">
        <v>22</v>
      </c>
      <c r="AG98" s="118">
        <v>23</v>
      </c>
      <c r="AH98" s="118">
        <v>24</v>
      </c>
      <c r="AI98" s="118">
        <v>25</v>
      </c>
      <c r="AJ98" s="118">
        <v>26</v>
      </c>
      <c r="AK98" s="118">
        <v>27</v>
      </c>
      <c r="AL98" s="118">
        <v>28</v>
      </c>
      <c r="AM98" s="118">
        <v>29</v>
      </c>
      <c r="AN98" s="118">
        <v>30</v>
      </c>
      <c r="AO98" s="113"/>
      <c r="AP98" s="124"/>
      <c r="AQ98" s="125">
        <v>21</v>
      </c>
      <c r="AR98" s="126">
        <v>22</v>
      </c>
      <c r="AS98" s="118">
        <v>23</v>
      </c>
      <c r="AT98" s="118">
        <v>24</v>
      </c>
      <c r="AU98" s="118">
        <v>25</v>
      </c>
      <c r="AV98" s="118">
        <v>26</v>
      </c>
      <c r="AW98" s="118">
        <v>27</v>
      </c>
      <c r="AX98" s="118">
        <v>28</v>
      </c>
      <c r="AY98" s="118">
        <v>29</v>
      </c>
      <c r="AZ98" s="119">
        <v>30</v>
      </c>
    </row>
    <row r="99" spans="1:52" ht="12.75">
      <c r="A99" s="114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5"/>
      <c r="Y99" s="113"/>
      <c r="Z99" s="121"/>
      <c r="AA99" s="122"/>
      <c r="AB99" s="113"/>
      <c r="AC99" s="114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5"/>
    </row>
    <row r="100" spans="1:52" ht="12.75">
      <c r="A100" s="128" t="s">
        <v>80</v>
      </c>
      <c r="B100" s="113"/>
      <c r="C100" s="113"/>
      <c r="D100" s="113"/>
      <c r="E100" s="113"/>
      <c r="F100" s="113"/>
      <c r="G100" s="116"/>
      <c r="H100" s="116"/>
      <c r="I100" s="129" t="s">
        <v>26</v>
      </c>
      <c r="J100" s="116"/>
      <c r="K100" s="116"/>
      <c r="L100" s="113"/>
      <c r="M100" s="130" t="s">
        <v>81</v>
      </c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5"/>
      <c r="Y100" s="113"/>
      <c r="Z100" s="121"/>
      <c r="AA100" s="122"/>
      <c r="AB100" s="113"/>
      <c r="AC100" s="128" t="s">
        <v>80</v>
      </c>
      <c r="AD100" s="113"/>
      <c r="AE100" s="113"/>
      <c r="AF100" s="113"/>
      <c r="AG100" s="113"/>
      <c r="AH100" s="113"/>
      <c r="AI100" s="116"/>
      <c r="AJ100" s="116"/>
      <c r="AK100" s="129" t="s">
        <v>26</v>
      </c>
      <c r="AL100" s="116"/>
      <c r="AM100" s="116"/>
      <c r="AN100" s="113"/>
      <c r="AO100" s="130" t="s">
        <v>81</v>
      </c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5"/>
    </row>
    <row r="101" spans="1:52" ht="12.75">
      <c r="A101" s="114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5"/>
      <c r="Y101" s="113"/>
      <c r="Z101" s="121"/>
      <c r="AA101" s="122"/>
      <c r="AB101" s="113"/>
      <c r="AC101" s="114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5"/>
    </row>
    <row r="102" spans="1:52" ht="12.75">
      <c r="A102" s="128" t="s">
        <v>82</v>
      </c>
      <c r="B102" s="113"/>
      <c r="C102" s="113"/>
      <c r="D102" s="149" t="str">
        <f>Los!$B$11</f>
        <v>SK Badminton Tábor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5"/>
      <c r="Y102" s="113"/>
      <c r="Z102" s="121"/>
      <c r="AA102" s="122"/>
      <c r="AB102" s="113"/>
      <c r="AC102" s="128" t="s">
        <v>82</v>
      </c>
      <c r="AD102" s="113"/>
      <c r="AE102" s="113"/>
      <c r="AF102" s="149" t="str">
        <f>Los!$B$11</f>
        <v>SK Badminton Tábor</v>
      </c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5"/>
    </row>
    <row r="103" spans="1:52" ht="13.5" thickBot="1">
      <c r="A103" s="131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3"/>
      <c r="Y103" s="113"/>
      <c r="Z103" s="121"/>
      <c r="AA103" s="122"/>
      <c r="AB103" s="113"/>
      <c r="AC103" s="131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3"/>
    </row>
    <row r="104" spans="1:52" ht="8.25" customHeight="1">
      <c r="A104" s="134" t="s">
        <v>83</v>
      </c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4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21"/>
      <c r="AA104" s="122"/>
      <c r="AB104" s="113"/>
      <c r="AC104" s="134" t="s">
        <v>83</v>
      </c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4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</row>
  </sheetData>
  <sheetProtection/>
  <mergeCells count="24"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  <mergeCell ref="A34:A36"/>
    <mergeCell ref="AC34:AC36"/>
    <mergeCell ref="A7:A9"/>
    <mergeCell ref="AC7:AC9"/>
    <mergeCell ref="A11:A13"/>
    <mergeCell ref="AC11:AC13"/>
    <mergeCell ref="A15:A17"/>
    <mergeCell ref="AC15:AC17"/>
    <mergeCell ref="A88:A90"/>
    <mergeCell ref="AC88:AC90"/>
    <mergeCell ref="A92:A94"/>
    <mergeCell ref="AC92:AC94"/>
    <mergeCell ref="A96:A98"/>
    <mergeCell ref="AC96:AC98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5"/>
  <sheetViews>
    <sheetView showGridLines="0" tabSelected="1" zoomScale="80" zoomScaleNormal="80" zoomScalePageLayoutView="0" workbookViewId="0" topLeftCell="A4">
      <selection activeCell="AC12" sqref="AC12:AC14"/>
    </sheetView>
  </sheetViews>
  <sheetFormatPr defaultColWidth="9.00390625" defaultRowHeight="12.75"/>
  <cols>
    <col min="1" max="1" width="2.375" style="0" customWidth="1"/>
    <col min="2" max="2" width="4.75390625" style="0" customWidth="1"/>
    <col min="3" max="3" width="29.125" style="0" customWidth="1"/>
    <col min="4" max="4" width="4.125" style="0" customWidth="1"/>
    <col min="5" max="5" width="1.37890625" style="0" customWidth="1"/>
    <col min="6" max="7" width="4.125" style="0" customWidth="1"/>
    <col min="8" max="8" width="1.37890625" style="0" customWidth="1"/>
    <col min="9" max="10" width="4.125" style="0" customWidth="1"/>
    <col min="11" max="11" width="1.37890625" style="0" customWidth="1"/>
    <col min="12" max="13" width="4.125" style="0" customWidth="1"/>
    <col min="14" max="14" width="1.37890625" style="0" customWidth="1"/>
    <col min="15" max="16" width="4.125" style="0" customWidth="1"/>
    <col min="17" max="17" width="1.37890625" style="0" customWidth="1"/>
    <col min="18" max="18" width="4.125" style="0" customWidth="1"/>
    <col min="19" max="19" width="5.75390625" style="0" customWidth="1"/>
    <col min="20" max="20" width="1.37890625" style="0" customWidth="1"/>
    <col min="21" max="22" width="5.75390625" style="0" customWidth="1"/>
    <col min="23" max="23" width="1.37890625" style="0" customWidth="1"/>
    <col min="24" max="25" width="5.75390625" style="0" customWidth="1"/>
    <col min="26" max="26" width="1.37890625" style="0" customWidth="1"/>
    <col min="27" max="27" width="5.75390625" style="0" customWidth="1"/>
    <col min="28" max="29" width="9.75390625" style="0" customWidth="1"/>
    <col min="30" max="30" width="8.75390625" style="0" customWidth="1"/>
    <col min="31" max="31" width="1.37890625" style="0" customWidth="1"/>
    <col min="32" max="33" width="8.75390625" style="0" customWidth="1"/>
    <col min="34" max="34" width="1.37890625" style="0" customWidth="1"/>
    <col min="35" max="36" width="8.75390625" style="0" customWidth="1"/>
    <col min="37" max="37" width="1.37890625" style="0" customWidth="1"/>
    <col min="38" max="39" width="8.75390625" style="0" customWidth="1"/>
    <col min="40" max="40" width="9.75390625" style="0" customWidth="1"/>
  </cols>
  <sheetData>
    <row r="1" spans="2:40" ht="21" customHeight="1">
      <c r="B1" s="494" t="s">
        <v>146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</row>
    <row r="2" spans="3:4" ht="14.25">
      <c r="C2" s="159"/>
      <c r="D2" s="159" t="s">
        <v>144</v>
      </c>
    </row>
    <row r="3" spans="3:4" ht="15" thickBot="1">
      <c r="C3" s="159"/>
      <c r="D3" s="159" t="s">
        <v>150</v>
      </c>
    </row>
    <row r="4" spans="3:40" ht="16.5" thickBot="1">
      <c r="C4" s="159"/>
      <c r="D4" s="159" t="s">
        <v>194</v>
      </c>
      <c r="S4" s="495" t="s">
        <v>98</v>
      </c>
      <c r="T4" s="496"/>
      <c r="U4" s="496"/>
      <c r="V4" s="496"/>
      <c r="W4" s="496"/>
      <c r="X4" s="496"/>
      <c r="Y4" s="496"/>
      <c r="Z4" s="496"/>
      <c r="AA4" s="496"/>
      <c r="AB4" s="496"/>
      <c r="AC4" s="497"/>
      <c r="AD4" s="498" t="s">
        <v>118</v>
      </c>
      <c r="AE4" s="499"/>
      <c r="AF4" s="499"/>
      <c r="AG4" s="499"/>
      <c r="AH4" s="499"/>
      <c r="AI4" s="499"/>
      <c r="AJ4" s="499"/>
      <c r="AK4" s="499"/>
      <c r="AL4" s="499"/>
      <c r="AM4" s="499"/>
      <c r="AN4" s="500"/>
    </row>
    <row r="5" spans="4:40" ht="24" thickBot="1">
      <c r="D5" s="501">
        <v>1</v>
      </c>
      <c r="E5" s="502"/>
      <c r="F5" s="502"/>
      <c r="G5" s="503">
        <v>2</v>
      </c>
      <c r="H5" s="502"/>
      <c r="I5" s="502"/>
      <c r="J5" s="503">
        <v>3</v>
      </c>
      <c r="K5" s="502"/>
      <c r="L5" s="502"/>
      <c r="M5" s="503">
        <v>4</v>
      </c>
      <c r="N5" s="502"/>
      <c r="O5" s="502"/>
      <c r="P5" s="503">
        <v>5</v>
      </c>
      <c r="Q5" s="502"/>
      <c r="R5" s="504"/>
      <c r="S5" s="505" t="s">
        <v>95</v>
      </c>
      <c r="T5" s="506"/>
      <c r="U5" s="507"/>
      <c r="V5" s="508" t="s">
        <v>21</v>
      </c>
      <c r="W5" s="506"/>
      <c r="X5" s="507"/>
      <c r="Y5" s="508" t="s">
        <v>96</v>
      </c>
      <c r="Z5" s="506"/>
      <c r="AA5" s="507"/>
      <c r="AB5" s="167" t="s">
        <v>22</v>
      </c>
      <c r="AC5" s="170" t="s">
        <v>97</v>
      </c>
      <c r="AD5" s="509" t="s">
        <v>95</v>
      </c>
      <c r="AE5" s="509"/>
      <c r="AF5" s="510"/>
      <c r="AG5" s="511" t="s">
        <v>21</v>
      </c>
      <c r="AH5" s="509"/>
      <c r="AI5" s="510"/>
      <c r="AJ5" s="511" t="s">
        <v>96</v>
      </c>
      <c r="AK5" s="509"/>
      <c r="AL5" s="510"/>
      <c r="AM5" s="236" t="s">
        <v>22</v>
      </c>
      <c r="AN5" s="237" t="s">
        <v>97</v>
      </c>
    </row>
    <row r="6" spans="2:40" ht="12.75" customHeight="1">
      <c r="B6" s="512">
        <v>1</v>
      </c>
      <c r="C6" s="515" t="str">
        <f>Los!B3</f>
        <v>SK Badminton Tábor</v>
      </c>
      <c r="D6" s="518" t="s">
        <v>62</v>
      </c>
      <c r="E6" s="519"/>
      <c r="F6" s="520"/>
      <c r="G6" s="171">
        <f>Výsledky!I3</f>
        <v>4</v>
      </c>
      <c r="H6" s="164" t="s">
        <v>26</v>
      </c>
      <c r="I6" s="165">
        <f>Výsledky!J3</f>
        <v>4</v>
      </c>
      <c r="J6" s="163">
        <f>Výsledky!I4</f>
        <v>1</v>
      </c>
      <c r="K6" s="164" t="s">
        <v>26</v>
      </c>
      <c r="L6" s="165">
        <f>Výsledky!J4</f>
        <v>7</v>
      </c>
      <c r="M6" s="163">
        <f>Výsledky!I5</f>
        <v>4</v>
      </c>
      <c r="N6" s="164" t="s">
        <v>26</v>
      </c>
      <c r="O6" s="165">
        <f>Výsledky!J5</f>
        <v>4</v>
      </c>
      <c r="P6" s="163">
        <f>Výsledky!I6</f>
        <v>2</v>
      </c>
      <c r="Q6" s="164" t="s">
        <v>26</v>
      </c>
      <c r="R6" s="168">
        <f>Výsledky!J6</f>
        <v>6</v>
      </c>
      <c r="S6" s="527">
        <f>G8+J8+M8+P8</f>
        <v>1138</v>
      </c>
      <c r="T6" s="530" t="s">
        <v>26</v>
      </c>
      <c r="U6" s="533">
        <f>I8+L8+O8+R8</f>
        <v>1220</v>
      </c>
      <c r="V6" s="536">
        <f>G7+J7+M7+P7</f>
        <v>25</v>
      </c>
      <c r="W6" s="530" t="s">
        <v>26</v>
      </c>
      <c r="X6" s="539">
        <f>I7+L7+O7+R7</f>
        <v>45</v>
      </c>
      <c r="Y6" s="536">
        <f>G6+J6+M6+P6</f>
        <v>11</v>
      </c>
      <c r="Z6" s="530" t="s">
        <v>26</v>
      </c>
      <c r="AA6" s="539">
        <f>I6+L6+O6+R6</f>
        <v>21</v>
      </c>
      <c r="AB6" s="542">
        <f>Výsledky!K3+Výsledky!K4+Výsledky!K5+Výsledky!K6</f>
        <v>6</v>
      </c>
      <c r="AC6" s="545" t="s">
        <v>42</v>
      </c>
      <c r="AD6" s="530">
        <f>S6+S9+S12</f>
        <v>3268</v>
      </c>
      <c r="AE6" s="549" t="s">
        <v>26</v>
      </c>
      <c r="AF6" s="539">
        <f>U6+U9+U12</f>
        <v>3807</v>
      </c>
      <c r="AG6" s="553">
        <f>V6+V9+V12</f>
        <v>70</v>
      </c>
      <c r="AH6" s="549" t="s">
        <v>26</v>
      </c>
      <c r="AI6" s="556">
        <f>X6+X9+X12</f>
        <v>140</v>
      </c>
      <c r="AJ6" s="553">
        <f>Y6+Y9+Y12</f>
        <v>31</v>
      </c>
      <c r="AK6" s="549" t="s">
        <v>26</v>
      </c>
      <c r="AL6" s="556">
        <f>AA6+AA9+AA12</f>
        <v>65</v>
      </c>
      <c r="AM6" s="559">
        <f>AB6+AB9+AB12</f>
        <v>18</v>
      </c>
      <c r="AN6" s="562" t="s">
        <v>42</v>
      </c>
    </row>
    <row r="7" spans="2:40" ht="12.75" customHeight="1">
      <c r="B7" s="513"/>
      <c r="C7" s="516"/>
      <c r="D7" s="521"/>
      <c r="E7" s="522"/>
      <c r="F7" s="523"/>
      <c r="G7" s="172">
        <f>Výsledky!G3</f>
        <v>8</v>
      </c>
      <c r="H7" s="158" t="s">
        <v>26</v>
      </c>
      <c r="I7" s="161">
        <f>Výsledky!H3</f>
        <v>10</v>
      </c>
      <c r="J7" s="160">
        <f>Výsledky!G4</f>
        <v>2</v>
      </c>
      <c r="K7" s="158" t="s">
        <v>26</v>
      </c>
      <c r="L7" s="161">
        <f>Výsledky!H4</f>
        <v>14</v>
      </c>
      <c r="M7" s="160">
        <f>Výsledky!G5</f>
        <v>10</v>
      </c>
      <c r="N7" s="158" t="s">
        <v>26</v>
      </c>
      <c r="O7" s="161">
        <f>Výsledky!H5</f>
        <v>8</v>
      </c>
      <c r="P7" s="160">
        <f>Výsledky!G6</f>
        <v>5</v>
      </c>
      <c r="Q7" s="158" t="s">
        <v>26</v>
      </c>
      <c r="R7" s="169">
        <f>Výsledky!H6</f>
        <v>13</v>
      </c>
      <c r="S7" s="528"/>
      <c r="T7" s="531"/>
      <c r="U7" s="534"/>
      <c r="V7" s="537"/>
      <c r="W7" s="531"/>
      <c r="X7" s="540"/>
      <c r="Y7" s="537"/>
      <c r="Z7" s="531"/>
      <c r="AA7" s="540"/>
      <c r="AB7" s="543"/>
      <c r="AC7" s="546"/>
      <c r="AD7" s="531"/>
      <c r="AE7" s="550"/>
      <c r="AF7" s="540"/>
      <c r="AG7" s="554"/>
      <c r="AH7" s="550"/>
      <c r="AI7" s="557"/>
      <c r="AJ7" s="554"/>
      <c r="AK7" s="550"/>
      <c r="AL7" s="557"/>
      <c r="AM7" s="560"/>
      <c r="AN7" s="563"/>
    </row>
    <row r="8" spans="2:40" ht="12.75" customHeight="1">
      <c r="B8" s="513"/>
      <c r="C8" s="516"/>
      <c r="D8" s="524"/>
      <c r="E8" s="525"/>
      <c r="F8" s="526"/>
      <c r="G8" s="202">
        <f>Výsledky!E3</f>
        <v>322</v>
      </c>
      <c r="H8" s="158" t="s">
        <v>26</v>
      </c>
      <c r="I8" s="203">
        <f>Výsledky!F3</f>
        <v>316</v>
      </c>
      <c r="J8" s="204">
        <f>Výsledky!E4</f>
        <v>194</v>
      </c>
      <c r="K8" s="158" t="s">
        <v>26</v>
      </c>
      <c r="L8" s="203">
        <f>Výsledky!F4</f>
        <v>322</v>
      </c>
      <c r="M8" s="204">
        <f>Výsledky!E5</f>
        <v>331</v>
      </c>
      <c r="N8" s="158" t="s">
        <v>26</v>
      </c>
      <c r="O8" s="203">
        <f>Výsledky!F5</f>
        <v>230</v>
      </c>
      <c r="P8" s="204">
        <f>Výsledky!E6</f>
        <v>291</v>
      </c>
      <c r="Q8" s="158" t="s">
        <v>26</v>
      </c>
      <c r="R8" s="205">
        <f>Výsledky!F6</f>
        <v>352</v>
      </c>
      <c r="S8" s="529"/>
      <c r="T8" s="532"/>
      <c r="U8" s="535"/>
      <c r="V8" s="538"/>
      <c r="W8" s="532"/>
      <c r="X8" s="541"/>
      <c r="Y8" s="538"/>
      <c r="Z8" s="532"/>
      <c r="AA8" s="541"/>
      <c r="AB8" s="544"/>
      <c r="AC8" s="547"/>
      <c r="AD8" s="531"/>
      <c r="AE8" s="550"/>
      <c r="AF8" s="540"/>
      <c r="AG8" s="554"/>
      <c r="AH8" s="550"/>
      <c r="AI8" s="557"/>
      <c r="AJ8" s="554"/>
      <c r="AK8" s="550"/>
      <c r="AL8" s="557"/>
      <c r="AM8" s="560"/>
      <c r="AN8" s="563"/>
    </row>
    <row r="9" spans="2:40" ht="12.75" customHeight="1">
      <c r="B9" s="513"/>
      <c r="C9" s="516"/>
      <c r="D9" s="565" t="s">
        <v>70</v>
      </c>
      <c r="E9" s="566"/>
      <c r="F9" s="567"/>
      <c r="G9" s="238">
        <f>Výsledky!I13</f>
        <v>0</v>
      </c>
      <c r="H9" s="239" t="s">
        <v>26</v>
      </c>
      <c r="I9" s="240">
        <f>Výsledky!J13</f>
        <v>8</v>
      </c>
      <c r="J9" s="241">
        <f>Výsledky!I14</f>
        <v>1</v>
      </c>
      <c r="K9" s="239" t="s">
        <v>26</v>
      </c>
      <c r="L9" s="240">
        <f>Výsledky!J14</f>
        <v>7</v>
      </c>
      <c r="M9" s="241">
        <f>Výsledky!I15</f>
        <v>4</v>
      </c>
      <c r="N9" s="239" t="s">
        <v>26</v>
      </c>
      <c r="O9" s="240">
        <f>Výsledky!J15</f>
        <v>4</v>
      </c>
      <c r="P9" s="241">
        <f>Výsledky!I16</f>
        <v>2</v>
      </c>
      <c r="Q9" s="239" t="s">
        <v>26</v>
      </c>
      <c r="R9" s="242">
        <f>Výsledky!J16</f>
        <v>6</v>
      </c>
      <c r="S9" s="568">
        <f>G11+J11+M11+P11</f>
        <v>926</v>
      </c>
      <c r="T9" s="571" t="s">
        <v>26</v>
      </c>
      <c r="U9" s="574">
        <f>I11+L11+O11+R11</f>
        <v>1310</v>
      </c>
      <c r="V9" s="577">
        <f>G10+J10+M10+P10</f>
        <v>16</v>
      </c>
      <c r="W9" s="571" t="s">
        <v>26</v>
      </c>
      <c r="X9" s="580">
        <f>I10+L10+O10+R10</f>
        <v>52</v>
      </c>
      <c r="Y9" s="577">
        <f>G9+J9+M9+P9</f>
        <v>7</v>
      </c>
      <c r="Z9" s="571" t="s">
        <v>26</v>
      </c>
      <c r="AA9" s="580">
        <f>I9+L9+O9+R9</f>
        <v>25</v>
      </c>
      <c r="AB9" s="583">
        <f>Výsledky!K13+Výsledky!K14+Výsledky!K15+Výsledky!K16</f>
        <v>5</v>
      </c>
      <c r="AC9" s="586" t="s">
        <v>43</v>
      </c>
      <c r="AD9" s="531"/>
      <c r="AE9" s="550"/>
      <c r="AF9" s="540"/>
      <c r="AG9" s="554"/>
      <c r="AH9" s="550"/>
      <c r="AI9" s="557"/>
      <c r="AJ9" s="554"/>
      <c r="AK9" s="550"/>
      <c r="AL9" s="557"/>
      <c r="AM9" s="560"/>
      <c r="AN9" s="563"/>
    </row>
    <row r="10" spans="2:42" ht="12.75" customHeight="1">
      <c r="B10" s="513"/>
      <c r="C10" s="516"/>
      <c r="D10" s="521"/>
      <c r="E10" s="522"/>
      <c r="F10" s="523"/>
      <c r="G10" s="238">
        <f>Výsledky!G13</f>
        <v>2</v>
      </c>
      <c r="H10" s="239" t="s">
        <v>26</v>
      </c>
      <c r="I10" s="240">
        <f>Výsledky!H13</f>
        <v>16</v>
      </c>
      <c r="J10" s="241">
        <f>Výsledky!G14</f>
        <v>2</v>
      </c>
      <c r="K10" s="239" t="s">
        <v>26</v>
      </c>
      <c r="L10" s="240">
        <f>Výsledky!H14</f>
        <v>14</v>
      </c>
      <c r="M10" s="241">
        <f>Výsledky!G15</f>
        <v>8</v>
      </c>
      <c r="N10" s="239" t="s">
        <v>26</v>
      </c>
      <c r="O10" s="240">
        <f>Výsledky!H15</f>
        <v>9</v>
      </c>
      <c r="P10" s="241">
        <f>Výsledky!G16</f>
        <v>4</v>
      </c>
      <c r="Q10" s="239" t="s">
        <v>26</v>
      </c>
      <c r="R10" s="242">
        <f>Výsledky!H16</f>
        <v>13</v>
      </c>
      <c r="S10" s="569"/>
      <c r="T10" s="572"/>
      <c r="U10" s="575"/>
      <c r="V10" s="578"/>
      <c r="W10" s="572"/>
      <c r="X10" s="581"/>
      <c r="Y10" s="578"/>
      <c r="Z10" s="572"/>
      <c r="AA10" s="581"/>
      <c r="AB10" s="584"/>
      <c r="AC10" s="587"/>
      <c r="AD10" s="531"/>
      <c r="AE10" s="550"/>
      <c r="AF10" s="540"/>
      <c r="AG10" s="554"/>
      <c r="AH10" s="550"/>
      <c r="AI10" s="557"/>
      <c r="AJ10" s="554"/>
      <c r="AK10" s="550"/>
      <c r="AL10" s="557"/>
      <c r="AM10" s="560"/>
      <c r="AN10" s="563"/>
      <c r="AP10">
        <f>AJ6-AL6</f>
        <v>-34</v>
      </c>
    </row>
    <row r="11" spans="2:40" ht="12.75" customHeight="1">
      <c r="B11" s="513"/>
      <c r="C11" s="516"/>
      <c r="D11" s="524"/>
      <c r="E11" s="525"/>
      <c r="F11" s="526"/>
      <c r="G11" s="238">
        <f>Výsledky!E13</f>
        <v>214</v>
      </c>
      <c r="H11" s="239" t="s">
        <v>26</v>
      </c>
      <c r="I11" s="240">
        <f>Výsledky!F13</f>
        <v>366</v>
      </c>
      <c r="J11" s="241">
        <f>Výsledky!E14</f>
        <v>176</v>
      </c>
      <c r="K11" s="239" t="s">
        <v>26</v>
      </c>
      <c r="L11" s="240">
        <f>Výsledky!F14</f>
        <v>294</v>
      </c>
      <c r="M11" s="241">
        <f>Výsledky!E15</f>
        <v>271</v>
      </c>
      <c r="N11" s="239" t="s">
        <v>26</v>
      </c>
      <c r="O11" s="240">
        <f>Výsledky!F15</f>
        <v>317</v>
      </c>
      <c r="P11" s="241">
        <f>Výsledky!E16</f>
        <v>265</v>
      </c>
      <c r="Q11" s="239" t="s">
        <v>26</v>
      </c>
      <c r="R11" s="242">
        <f>Výsledky!F16</f>
        <v>333</v>
      </c>
      <c r="S11" s="570"/>
      <c r="T11" s="573"/>
      <c r="U11" s="576"/>
      <c r="V11" s="579"/>
      <c r="W11" s="573"/>
      <c r="X11" s="582"/>
      <c r="Y11" s="579"/>
      <c r="Z11" s="573"/>
      <c r="AA11" s="582"/>
      <c r="AB11" s="585"/>
      <c r="AC11" s="588"/>
      <c r="AD11" s="531"/>
      <c r="AE11" s="550"/>
      <c r="AF11" s="540"/>
      <c r="AG11" s="554"/>
      <c r="AH11" s="550"/>
      <c r="AI11" s="557"/>
      <c r="AJ11" s="554"/>
      <c r="AK11" s="550"/>
      <c r="AL11" s="557"/>
      <c r="AM11" s="560"/>
      <c r="AN11" s="563"/>
    </row>
    <row r="12" spans="2:40" ht="12.75" customHeight="1">
      <c r="B12" s="513"/>
      <c r="C12" s="516"/>
      <c r="D12" s="565" t="s">
        <v>71</v>
      </c>
      <c r="E12" s="566"/>
      <c r="F12" s="567"/>
      <c r="G12" s="172">
        <f>Výsledky!I23</f>
        <v>1</v>
      </c>
      <c r="H12" s="158" t="s">
        <v>26</v>
      </c>
      <c r="I12" s="161">
        <f>Výsledky!J23</f>
        <v>7</v>
      </c>
      <c r="J12" s="160">
        <f>Výsledky!I24</f>
        <v>1</v>
      </c>
      <c r="K12" s="158" t="s">
        <v>26</v>
      </c>
      <c r="L12" s="161">
        <f>Výsledky!J24</f>
        <v>7</v>
      </c>
      <c r="M12" s="160">
        <f>Výsledky!I25</f>
        <v>7</v>
      </c>
      <c r="N12" s="158" t="s">
        <v>26</v>
      </c>
      <c r="O12" s="161">
        <f>Výsledky!J25</f>
        <v>1</v>
      </c>
      <c r="P12" s="160">
        <f>Výsledky!I26</f>
        <v>4</v>
      </c>
      <c r="Q12" s="158" t="s">
        <v>26</v>
      </c>
      <c r="R12" s="169">
        <f>Výsledky!J26</f>
        <v>4</v>
      </c>
      <c r="S12" s="592">
        <f>G14+J14+M14+P14</f>
        <v>1204</v>
      </c>
      <c r="T12" s="594" t="s">
        <v>26</v>
      </c>
      <c r="U12" s="595">
        <f>I14+L14+O14+R14</f>
        <v>1277</v>
      </c>
      <c r="V12" s="597">
        <f>G13+J13+M13+P13</f>
        <v>29</v>
      </c>
      <c r="W12" s="594" t="s">
        <v>26</v>
      </c>
      <c r="X12" s="599">
        <f>I13+L13+O13+R13</f>
        <v>43</v>
      </c>
      <c r="Y12" s="597">
        <f>G12+J12+M12+P12</f>
        <v>13</v>
      </c>
      <c r="Z12" s="594" t="s">
        <v>26</v>
      </c>
      <c r="AA12" s="599">
        <f>I12+L12+O12+R12</f>
        <v>19</v>
      </c>
      <c r="AB12" s="600">
        <f>Výsledky!K23+Výsledky!K24+Výsledky!K25+Výsledky!K26</f>
        <v>7</v>
      </c>
      <c r="AC12" s="602" t="s">
        <v>42</v>
      </c>
      <c r="AD12" s="531"/>
      <c r="AE12" s="550"/>
      <c r="AF12" s="540"/>
      <c r="AG12" s="554"/>
      <c r="AH12" s="550"/>
      <c r="AI12" s="557"/>
      <c r="AJ12" s="554"/>
      <c r="AK12" s="550"/>
      <c r="AL12" s="557"/>
      <c r="AM12" s="560"/>
      <c r="AN12" s="563"/>
    </row>
    <row r="13" spans="2:40" ht="12.75" customHeight="1">
      <c r="B13" s="513"/>
      <c r="C13" s="516"/>
      <c r="D13" s="521"/>
      <c r="E13" s="522"/>
      <c r="F13" s="523"/>
      <c r="G13" s="172">
        <f>Výsledky!G23</f>
        <v>4</v>
      </c>
      <c r="H13" s="158" t="s">
        <v>26</v>
      </c>
      <c r="I13" s="161">
        <f>Výsledky!H23</f>
        <v>14</v>
      </c>
      <c r="J13" s="160">
        <f>Výsledky!G24</f>
        <v>2</v>
      </c>
      <c r="K13" s="158" t="s">
        <v>26</v>
      </c>
      <c r="L13" s="161">
        <f>Výsledky!H24</f>
        <v>14</v>
      </c>
      <c r="M13" s="160">
        <f>Výsledky!G25</f>
        <v>14</v>
      </c>
      <c r="N13" s="158" t="s">
        <v>26</v>
      </c>
      <c r="O13" s="161">
        <f>Výsledky!H25</f>
        <v>5</v>
      </c>
      <c r="P13" s="160">
        <f>Výsledky!G26</f>
        <v>9</v>
      </c>
      <c r="Q13" s="158" t="s">
        <v>26</v>
      </c>
      <c r="R13" s="169">
        <f>Výsledky!H26</f>
        <v>10</v>
      </c>
      <c r="S13" s="528"/>
      <c r="T13" s="531"/>
      <c r="U13" s="534"/>
      <c r="V13" s="537"/>
      <c r="W13" s="531"/>
      <c r="X13" s="540"/>
      <c r="Y13" s="537"/>
      <c r="Z13" s="531"/>
      <c r="AA13" s="540"/>
      <c r="AB13" s="543"/>
      <c r="AC13" s="603"/>
      <c r="AD13" s="531"/>
      <c r="AE13" s="550"/>
      <c r="AF13" s="540"/>
      <c r="AG13" s="554"/>
      <c r="AH13" s="550"/>
      <c r="AI13" s="557"/>
      <c r="AJ13" s="554"/>
      <c r="AK13" s="550"/>
      <c r="AL13" s="557"/>
      <c r="AM13" s="560"/>
      <c r="AN13" s="563"/>
    </row>
    <row r="14" spans="2:40" ht="12.75" customHeight="1" thickBot="1">
      <c r="B14" s="514"/>
      <c r="C14" s="517"/>
      <c r="D14" s="589"/>
      <c r="E14" s="590"/>
      <c r="F14" s="591"/>
      <c r="G14" s="243">
        <f>Výsledky!E23</f>
        <v>289</v>
      </c>
      <c r="H14" s="166" t="s">
        <v>26</v>
      </c>
      <c r="I14" s="174">
        <f>Výsledky!F23</f>
        <v>354</v>
      </c>
      <c r="J14" s="244">
        <f>Výsledky!E24</f>
        <v>212</v>
      </c>
      <c r="K14" s="166" t="s">
        <v>26</v>
      </c>
      <c r="L14" s="174">
        <f>Výsledky!F24</f>
        <v>294</v>
      </c>
      <c r="M14" s="244">
        <f>Výsledky!E25</f>
        <v>369</v>
      </c>
      <c r="N14" s="166" t="s">
        <v>26</v>
      </c>
      <c r="O14" s="174">
        <f>Výsledky!F25</f>
        <v>318</v>
      </c>
      <c r="P14" s="244">
        <f>Výsledky!E26</f>
        <v>334</v>
      </c>
      <c r="Q14" s="166" t="s">
        <v>26</v>
      </c>
      <c r="R14" s="175">
        <f>Výsledky!F26</f>
        <v>311</v>
      </c>
      <c r="S14" s="593"/>
      <c r="T14" s="548"/>
      <c r="U14" s="596"/>
      <c r="V14" s="598"/>
      <c r="W14" s="548"/>
      <c r="X14" s="552"/>
      <c r="Y14" s="598"/>
      <c r="Z14" s="548"/>
      <c r="AA14" s="552"/>
      <c r="AB14" s="601"/>
      <c r="AC14" s="604"/>
      <c r="AD14" s="548"/>
      <c r="AE14" s="551"/>
      <c r="AF14" s="552"/>
      <c r="AG14" s="555"/>
      <c r="AH14" s="551"/>
      <c r="AI14" s="558"/>
      <c r="AJ14" s="555"/>
      <c r="AK14" s="551"/>
      <c r="AL14" s="558"/>
      <c r="AM14" s="561"/>
      <c r="AN14" s="564"/>
    </row>
    <row r="15" spans="2:40" ht="12.75" customHeight="1">
      <c r="B15" s="512">
        <v>2</v>
      </c>
      <c r="C15" s="515" t="str">
        <f>Los!B4</f>
        <v>SKB Č. Krumlov "B"</v>
      </c>
      <c r="D15" s="185">
        <f>I6</f>
        <v>4</v>
      </c>
      <c r="E15" s="164" t="s">
        <v>26</v>
      </c>
      <c r="F15" s="171">
        <f>G6</f>
        <v>4</v>
      </c>
      <c r="G15" s="518" t="s">
        <v>62</v>
      </c>
      <c r="H15" s="519"/>
      <c r="I15" s="520"/>
      <c r="J15" s="180">
        <f>Výsledky!I7</f>
        <v>3</v>
      </c>
      <c r="K15" s="164" t="s">
        <v>26</v>
      </c>
      <c r="L15" s="165">
        <f>Výsledky!J7</f>
        <v>5</v>
      </c>
      <c r="M15" s="181">
        <f>Výsledky!I8</f>
        <v>6</v>
      </c>
      <c r="N15" s="164" t="s">
        <v>26</v>
      </c>
      <c r="O15" s="165">
        <f>Výsledky!J8</f>
        <v>1</v>
      </c>
      <c r="P15" s="181">
        <f>Výsledky!I9</f>
        <v>2</v>
      </c>
      <c r="Q15" s="164" t="s">
        <v>26</v>
      </c>
      <c r="R15" s="168">
        <f>Výsledky!J9</f>
        <v>6</v>
      </c>
      <c r="S15" s="527">
        <f>D17+J17+M17+P17</f>
        <v>1043</v>
      </c>
      <c r="T15" s="530" t="s">
        <v>26</v>
      </c>
      <c r="U15" s="533">
        <f>F17+L17+O17+R17</f>
        <v>1044</v>
      </c>
      <c r="V15" s="536">
        <f>D16+J16+M16+P16</f>
        <v>32</v>
      </c>
      <c r="W15" s="530" t="s">
        <v>26</v>
      </c>
      <c r="X15" s="539">
        <f>F16+L16+O16+R16</f>
        <v>33</v>
      </c>
      <c r="Y15" s="536">
        <f>D15+J15+M15+P15</f>
        <v>15</v>
      </c>
      <c r="Z15" s="530" t="s">
        <v>26</v>
      </c>
      <c r="AA15" s="539">
        <f>F15+L15+O15+R15</f>
        <v>16</v>
      </c>
      <c r="AB15" s="542">
        <f>Výsledky!K7+Výsledky!K8+Výsledky!K9+Výsledky!L3</f>
        <v>7</v>
      </c>
      <c r="AC15" s="545" t="s">
        <v>41</v>
      </c>
      <c r="AD15" s="530">
        <f>S15+S18+S21</f>
        <v>3641</v>
      </c>
      <c r="AE15" s="549" t="s">
        <v>26</v>
      </c>
      <c r="AF15" s="539">
        <f>U15+U18+U21</f>
        <v>3208</v>
      </c>
      <c r="AG15" s="553">
        <f>V15+V18+V21</f>
        <v>118</v>
      </c>
      <c r="AH15" s="549" t="s">
        <v>26</v>
      </c>
      <c r="AI15" s="556">
        <f>X15+X18+X21</f>
        <v>86</v>
      </c>
      <c r="AJ15" s="553">
        <f>Y15+Y18+Y21</f>
        <v>56</v>
      </c>
      <c r="AK15" s="549" t="s">
        <v>26</v>
      </c>
      <c r="AL15" s="556">
        <f>AA15+AA18+AA21</f>
        <v>39</v>
      </c>
      <c r="AM15" s="559">
        <f>AB15+AB18+AB21</f>
        <v>26</v>
      </c>
      <c r="AN15" s="562" t="s">
        <v>40</v>
      </c>
    </row>
    <row r="16" spans="2:40" ht="12.75" customHeight="1">
      <c r="B16" s="513"/>
      <c r="C16" s="516"/>
      <c r="D16" s="183">
        <f aca="true" t="shared" si="0" ref="D16:D23">I7</f>
        <v>10</v>
      </c>
      <c r="E16" s="162" t="s">
        <v>26</v>
      </c>
      <c r="F16" s="184">
        <f aca="true" t="shared" si="1" ref="F16:F23">G7</f>
        <v>8</v>
      </c>
      <c r="G16" s="521"/>
      <c r="H16" s="522"/>
      <c r="I16" s="523"/>
      <c r="J16" s="179">
        <f>Výsledky!G7</f>
        <v>6</v>
      </c>
      <c r="K16" s="158" t="s">
        <v>26</v>
      </c>
      <c r="L16" s="161">
        <f>Výsledky!H7</f>
        <v>10</v>
      </c>
      <c r="M16" s="157">
        <f>Výsledky!G8</f>
        <v>12</v>
      </c>
      <c r="N16" s="158" t="s">
        <v>26</v>
      </c>
      <c r="O16" s="161">
        <f>Výsledky!H8</f>
        <v>3</v>
      </c>
      <c r="P16" s="157">
        <f>Výsledky!G9</f>
        <v>4</v>
      </c>
      <c r="Q16" s="158" t="s">
        <v>26</v>
      </c>
      <c r="R16" s="169">
        <f>Výsledky!H9</f>
        <v>12</v>
      </c>
      <c r="S16" s="528"/>
      <c r="T16" s="531"/>
      <c r="U16" s="534"/>
      <c r="V16" s="537"/>
      <c r="W16" s="531"/>
      <c r="X16" s="540"/>
      <c r="Y16" s="537"/>
      <c r="Z16" s="531"/>
      <c r="AA16" s="540"/>
      <c r="AB16" s="543"/>
      <c r="AC16" s="546"/>
      <c r="AD16" s="531"/>
      <c r="AE16" s="550"/>
      <c r="AF16" s="540"/>
      <c r="AG16" s="554"/>
      <c r="AH16" s="550"/>
      <c r="AI16" s="557"/>
      <c r="AJ16" s="554"/>
      <c r="AK16" s="550"/>
      <c r="AL16" s="557"/>
      <c r="AM16" s="560"/>
      <c r="AN16" s="563"/>
    </row>
    <row r="17" spans="2:40" ht="12.75" customHeight="1">
      <c r="B17" s="513"/>
      <c r="C17" s="516"/>
      <c r="D17" s="183">
        <f t="shared" si="0"/>
        <v>316</v>
      </c>
      <c r="E17" s="162" t="s">
        <v>26</v>
      </c>
      <c r="F17" s="184">
        <f t="shared" si="1"/>
        <v>322</v>
      </c>
      <c r="G17" s="524"/>
      <c r="H17" s="525"/>
      <c r="I17" s="526"/>
      <c r="J17" s="179">
        <f>Výsledky!E7</f>
        <v>226</v>
      </c>
      <c r="K17" s="158" t="s">
        <v>26</v>
      </c>
      <c r="L17" s="161">
        <f>Výsledky!F7</f>
        <v>284</v>
      </c>
      <c r="M17" s="157">
        <f>Výsledky!E8</f>
        <v>288</v>
      </c>
      <c r="N17" s="158" t="s">
        <v>26</v>
      </c>
      <c r="O17" s="161">
        <f>Výsledky!F8</f>
        <v>156</v>
      </c>
      <c r="P17" s="157">
        <f>Výsledky!E9</f>
        <v>213</v>
      </c>
      <c r="Q17" s="158" t="s">
        <v>26</v>
      </c>
      <c r="R17" s="169">
        <f>Výsledky!F9</f>
        <v>282</v>
      </c>
      <c r="S17" s="529"/>
      <c r="T17" s="532"/>
      <c r="U17" s="535"/>
      <c r="V17" s="538"/>
      <c r="W17" s="532"/>
      <c r="X17" s="541"/>
      <c r="Y17" s="538"/>
      <c r="Z17" s="532"/>
      <c r="AA17" s="541"/>
      <c r="AB17" s="544"/>
      <c r="AC17" s="547"/>
      <c r="AD17" s="531"/>
      <c r="AE17" s="550"/>
      <c r="AF17" s="540"/>
      <c r="AG17" s="554"/>
      <c r="AH17" s="550"/>
      <c r="AI17" s="557"/>
      <c r="AJ17" s="554"/>
      <c r="AK17" s="550"/>
      <c r="AL17" s="557"/>
      <c r="AM17" s="560"/>
      <c r="AN17" s="563"/>
    </row>
    <row r="18" spans="2:40" ht="12.75" customHeight="1">
      <c r="B18" s="513"/>
      <c r="C18" s="516"/>
      <c r="D18" s="245">
        <f t="shared" si="0"/>
        <v>8</v>
      </c>
      <c r="E18" s="246" t="s">
        <v>26</v>
      </c>
      <c r="F18" s="247">
        <f t="shared" si="1"/>
        <v>0</v>
      </c>
      <c r="G18" s="565" t="s">
        <v>70</v>
      </c>
      <c r="H18" s="566"/>
      <c r="I18" s="567"/>
      <c r="J18" s="238">
        <f>Výsledky!I17</f>
        <v>1</v>
      </c>
      <c r="K18" s="239" t="s">
        <v>26</v>
      </c>
      <c r="L18" s="240">
        <f>Výsledky!J17</f>
        <v>7</v>
      </c>
      <c r="M18" s="241">
        <f>Výsledky!I18</f>
        <v>4</v>
      </c>
      <c r="N18" s="239" t="s">
        <v>26</v>
      </c>
      <c r="O18" s="240">
        <f>Výsledky!J18</f>
        <v>4</v>
      </c>
      <c r="P18" s="241">
        <f>Výsledky!I19</f>
        <v>6</v>
      </c>
      <c r="Q18" s="239" t="s">
        <v>26</v>
      </c>
      <c r="R18" s="242">
        <f>Výsledky!J19</f>
        <v>2</v>
      </c>
      <c r="S18" s="568">
        <f>D20+J20+M20+P20</f>
        <v>1273</v>
      </c>
      <c r="T18" s="571" t="s">
        <v>26</v>
      </c>
      <c r="U18" s="574">
        <f>F20+L20+O20+R20</f>
        <v>1088</v>
      </c>
      <c r="V18" s="577">
        <f>D19+J19+M19+P19</f>
        <v>41</v>
      </c>
      <c r="W18" s="571" t="s">
        <v>26</v>
      </c>
      <c r="X18" s="580">
        <f>F19+L19+O19+R19</f>
        <v>28</v>
      </c>
      <c r="Y18" s="577">
        <f>D18+J18+M18+P18</f>
        <v>19</v>
      </c>
      <c r="Z18" s="571" t="s">
        <v>26</v>
      </c>
      <c r="AA18" s="580">
        <f>F18+L18+O18+R18</f>
        <v>13</v>
      </c>
      <c r="AB18" s="583">
        <f>Výsledky!K17+Výsledky!K18+Výsledky!K19+Výsledky!L13</f>
        <v>9</v>
      </c>
      <c r="AC18" s="586" t="s">
        <v>40</v>
      </c>
      <c r="AD18" s="531"/>
      <c r="AE18" s="550"/>
      <c r="AF18" s="540"/>
      <c r="AG18" s="554"/>
      <c r="AH18" s="550"/>
      <c r="AI18" s="557"/>
      <c r="AJ18" s="554"/>
      <c r="AK18" s="550"/>
      <c r="AL18" s="557"/>
      <c r="AM18" s="560"/>
      <c r="AN18" s="563"/>
    </row>
    <row r="19" spans="2:40" ht="12.75" customHeight="1">
      <c r="B19" s="513"/>
      <c r="C19" s="516"/>
      <c r="D19" s="245">
        <f t="shared" si="0"/>
        <v>16</v>
      </c>
      <c r="E19" s="246" t="s">
        <v>26</v>
      </c>
      <c r="F19" s="247">
        <f t="shared" si="1"/>
        <v>2</v>
      </c>
      <c r="G19" s="521"/>
      <c r="H19" s="522"/>
      <c r="I19" s="523"/>
      <c r="J19" s="238">
        <f>Výsledky!G17</f>
        <v>4</v>
      </c>
      <c r="K19" s="239" t="s">
        <v>26</v>
      </c>
      <c r="L19" s="240">
        <f>Výsledky!H17</f>
        <v>14</v>
      </c>
      <c r="M19" s="241">
        <f>Výsledky!G18</f>
        <v>9</v>
      </c>
      <c r="N19" s="239" t="s">
        <v>26</v>
      </c>
      <c r="O19" s="240">
        <f>Výsledky!H18</f>
        <v>8</v>
      </c>
      <c r="P19" s="241">
        <f>Výsledky!G19</f>
        <v>12</v>
      </c>
      <c r="Q19" s="239" t="s">
        <v>26</v>
      </c>
      <c r="R19" s="242">
        <f>Výsledky!H19</f>
        <v>4</v>
      </c>
      <c r="S19" s="569"/>
      <c r="T19" s="572"/>
      <c r="U19" s="575"/>
      <c r="V19" s="578"/>
      <c r="W19" s="572"/>
      <c r="X19" s="581"/>
      <c r="Y19" s="578"/>
      <c r="Z19" s="572"/>
      <c r="AA19" s="581"/>
      <c r="AB19" s="584"/>
      <c r="AC19" s="587"/>
      <c r="AD19" s="531"/>
      <c r="AE19" s="550"/>
      <c r="AF19" s="540"/>
      <c r="AG19" s="554"/>
      <c r="AH19" s="550"/>
      <c r="AI19" s="557"/>
      <c r="AJ19" s="554"/>
      <c r="AK19" s="550"/>
      <c r="AL19" s="557"/>
      <c r="AM19" s="560"/>
      <c r="AN19" s="563"/>
    </row>
    <row r="20" spans="2:40" ht="12.75" customHeight="1">
      <c r="B20" s="513"/>
      <c r="C20" s="516"/>
      <c r="D20" s="245">
        <f t="shared" si="0"/>
        <v>366</v>
      </c>
      <c r="E20" s="246" t="s">
        <v>26</v>
      </c>
      <c r="F20" s="247">
        <f t="shared" si="1"/>
        <v>214</v>
      </c>
      <c r="G20" s="524"/>
      <c r="H20" s="525"/>
      <c r="I20" s="526"/>
      <c r="J20" s="238">
        <f>Výsledky!E17</f>
        <v>289</v>
      </c>
      <c r="K20" s="239" t="s">
        <v>26</v>
      </c>
      <c r="L20" s="240">
        <f>Výsledky!F17</f>
        <v>326</v>
      </c>
      <c r="M20" s="241">
        <f>Výsledky!E18</f>
        <v>327</v>
      </c>
      <c r="N20" s="239" t="s">
        <v>26</v>
      </c>
      <c r="O20" s="240">
        <f>Výsledky!F18</f>
        <v>311</v>
      </c>
      <c r="P20" s="241">
        <f>Výsledky!E19</f>
        <v>291</v>
      </c>
      <c r="Q20" s="239" t="s">
        <v>26</v>
      </c>
      <c r="R20" s="242">
        <f>Výsledky!F19</f>
        <v>237</v>
      </c>
      <c r="S20" s="570"/>
      <c r="T20" s="573"/>
      <c r="U20" s="576"/>
      <c r="V20" s="579"/>
      <c r="W20" s="573"/>
      <c r="X20" s="582"/>
      <c r="Y20" s="579"/>
      <c r="Z20" s="573"/>
      <c r="AA20" s="582"/>
      <c r="AB20" s="585"/>
      <c r="AC20" s="588"/>
      <c r="AD20" s="531"/>
      <c r="AE20" s="550"/>
      <c r="AF20" s="540"/>
      <c r="AG20" s="554"/>
      <c r="AH20" s="550"/>
      <c r="AI20" s="557"/>
      <c r="AJ20" s="554"/>
      <c r="AK20" s="550"/>
      <c r="AL20" s="557"/>
      <c r="AM20" s="560"/>
      <c r="AN20" s="563"/>
    </row>
    <row r="21" spans="2:40" ht="12.75" customHeight="1">
      <c r="B21" s="513"/>
      <c r="C21" s="516"/>
      <c r="D21" s="183">
        <f t="shared" si="0"/>
        <v>7</v>
      </c>
      <c r="E21" s="162" t="s">
        <v>26</v>
      </c>
      <c r="F21" s="184">
        <f t="shared" si="1"/>
        <v>1</v>
      </c>
      <c r="G21" s="565" t="s">
        <v>71</v>
      </c>
      <c r="H21" s="566"/>
      <c r="I21" s="567"/>
      <c r="J21" s="179">
        <f>Výsledky!I27</f>
        <v>3</v>
      </c>
      <c r="K21" s="158" t="s">
        <v>26</v>
      </c>
      <c r="L21" s="161">
        <f>Výsledky!J27</f>
        <v>5</v>
      </c>
      <c r="M21" s="157">
        <f>Výsledky!I28</f>
        <v>7</v>
      </c>
      <c r="N21" s="158" t="s">
        <v>26</v>
      </c>
      <c r="O21" s="161">
        <f>Výsledky!J28</f>
        <v>1</v>
      </c>
      <c r="P21" s="157">
        <f>Výsledky!I29</f>
        <v>5</v>
      </c>
      <c r="Q21" s="158" t="s">
        <v>26</v>
      </c>
      <c r="R21" s="169">
        <f>Výsledky!J29</f>
        <v>3</v>
      </c>
      <c r="S21" s="592">
        <f>D23+J23+M23+P23</f>
        <v>1325</v>
      </c>
      <c r="T21" s="594" t="s">
        <v>26</v>
      </c>
      <c r="U21" s="595">
        <f>F23+L23+O23+R23</f>
        <v>1076</v>
      </c>
      <c r="V21" s="597">
        <f>D22+J22+M22+P22</f>
        <v>45</v>
      </c>
      <c r="W21" s="594" t="s">
        <v>26</v>
      </c>
      <c r="X21" s="599">
        <f>F22+L22+O22+R22</f>
        <v>25</v>
      </c>
      <c r="Y21" s="597">
        <f>D21+J21+M21+P21</f>
        <v>22</v>
      </c>
      <c r="Z21" s="594" t="s">
        <v>26</v>
      </c>
      <c r="AA21" s="599">
        <f>F21+L21+O21+R21</f>
        <v>10</v>
      </c>
      <c r="AB21" s="600">
        <f>Výsledky!K27+Výsledky!K28+Výsledky!K29+Výsledky!L23</f>
        <v>10</v>
      </c>
      <c r="AC21" s="602" t="s">
        <v>40</v>
      </c>
      <c r="AD21" s="531"/>
      <c r="AE21" s="550"/>
      <c r="AF21" s="540"/>
      <c r="AG21" s="554"/>
      <c r="AH21" s="550"/>
      <c r="AI21" s="557"/>
      <c r="AJ21" s="554"/>
      <c r="AK21" s="550"/>
      <c r="AL21" s="557"/>
      <c r="AM21" s="560"/>
      <c r="AN21" s="563"/>
    </row>
    <row r="22" spans="2:40" ht="12.75" customHeight="1">
      <c r="B22" s="513"/>
      <c r="C22" s="516"/>
      <c r="D22" s="183">
        <f t="shared" si="0"/>
        <v>14</v>
      </c>
      <c r="E22" s="162" t="s">
        <v>26</v>
      </c>
      <c r="F22" s="184">
        <f t="shared" si="1"/>
        <v>4</v>
      </c>
      <c r="G22" s="521"/>
      <c r="H22" s="522"/>
      <c r="I22" s="523"/>
      <c r="J22" s="179">
        <f>Výsledky!G27</f>
        <v>6</v>
      </c>
      <c r="K22" s="158" t="s">
        <v>26</v>
      </c>
      <c r="L22" s="161">
        <f>Výsledky!H27</f>
        <v>11</v>
      </c>
      <c r="M22" s="157">
        <f>Výsledky!G28</f>
        <v>15</v>
      </c>
      <c r="N22" s="158" t="s">
        <v>26</v>
      </c>
      <c r="O22" s="161">
        <f>Výsledky!H28</f>
        <v>4</v>
      </c>
      <c r="P22" s="157">
        <f>Výsledky!G29</f>
        <v>10</v>
      </c>
      <c r="Q22" s="158" t="s">
        <v>26</v>
      </c>
      <c r="R22" s="169">
        <f>Výsledky!H29</f>
        <v>6</v>
      </c>
      <c r="S22" s="528"/>
      <c r="T22" s="531"/>
      <c r="U22" s="534"/>
      <c r="V22" s="537"/>
      <c r="W22" s="531"/>
      <c r="X22" s="540"/>
      <c r="Y22" s="537"/>
      <c r="Z22" s="531"/>
      <c r="AA22" s="540"/>
      <c r="AB22" s="543"/>
      <c r="AC22" s="603"/>
      <c r="AD22" s="531"/>
      <c r="AE22" s="550"/>
      <c r="AF22" s="540"/>
      <c r="AG22" s="554"/>
      <c r="AH22" s="550"/>
      <c r="AI22" s="557"/>
      <c r="AJ22" s="554"/>
      <c r="AK22" s="550"/>
      <c r="AL22" s="557"/>
      <c r="AM22" s="560"/>
      <c r="AN22" s="563"/>
    </row>
    <row r="23" spans="2:40" ht="12.75" customHeight="1" thickBot="1">
      <c r="B23" s="514"/>
      <c r="C23" s="517"/>
      <c r="D23" s="256">
        <f t="shared" si="0"/>
        <v>354</v>
      </c>
      <c r="E23" s="257" t="s">
        <v>26</v>
      </c>
      <c r="F23" s="258">
        <f t="shared" si="1"/>
        <v>289</v>
      </c>
      <c r="G23" s="589"/>
      <c r="H23" s="590"/>
      <c r="I23" s="591"/>
      <c r="J23" s="249">
        <f>Výsledky!E27</f>
        <v>291</v>
      </c>
      <c r="K23" s="166" t="s">
        <v>26</v>
      </c>
      <c r="L23" s="174">
        <f>Výsledky!F27</f>
        <v>279</v>
      </c>
      <c r="M23" s="182">
        <f>Výsledky!E28</f>
        <v>387</v>
      </c>
      <c r="N23" s="166" t="s">
        <v>26</v>
      </c>
      <c r="O23" s="174">
        <f>Výsledky!F28</f>
        <v>289</v>
      </c>
      <c r="P23" s="182">
        <f>Výsledky!E29</f>
        <v>293</v>
      </c>
      <c r="Q23" s="166" t="s">
        <v>26</v>
      </c>
      <c r="R23" s="175">
        <f>Výsledky!F29</f>
        <v>219</v>
      </c>
      <c r="S23" s="593"/>
      <c r="T23" s="548"/>
      <c r="U23" s="596"/>
      <c r="V23" s="598"/>
      <c r="W23" s="548"/>
      <c r="X23" s="552"/>
      <c r="Y23" s="598"/>
      <c r="Z23" s="548"/>
      <c r="AA23" s="552"/>
      <c r="AB23" s="601"/>
      <c r="AC23" s="604"/>
      <c r="AD23" s="548"/>
      <c r="AE23" s="551"/>
      <c r="AF23" s="552"/>
      <c r="AG23" s="555"/>
      <c r="AH23" s="551"/>
      <c r="AI23" s="558"/>
      <c r="AJ23" s="555"/>
      <c r="AK23" s="551"/>
      <c r="AL23" s="558"/>
      <c r="AM23" s="561"/>
      <c r="AN23" s="564"/>
    </row>
    <row r="24" spans="2:40" ht="12.75" customHeight="1">
      <c r="B24" s="512">
        <v>3</v>
      </c>
      <c r="C24" s="515" t="str">
        <f>Los!B5</f>
        <v>TJ Sokol Křemže "A"</v>
      </c>
      <c r="D24" s="185">
        <f>L6</f>
        <v>7</v>
      </c>
      <c r="E24" s="164" t="s">
        <v>26</v>
      </c>
      <c r="F24" s="165">
        <f>J6</f>
        <v>1</v>
      </c>
      <c r="G24" s="181">
        <f>L15</f>
        <v>5</v>
      </c>
      <c r="H24" s="164" t="s">
        <v>26</v>
      </c>
      <c r="I24" s="168">
        <f>J15</f>
        <v>3</v>
      </c>
      <c r="J24" s="519" t="s">
        <v>62</v>
      </c>
      <c r="K24" s="519"/>
      <c r="L24" s="520"/>
      <c r="M24" s="180">
        <f>Výsledky!I10</f>
        <v>7</v>
      </c>
      <c r="N24" s="164" t="s">
        <v>26</v>
      </c>
      <c r="O24" s="165">
        <f>Výsledky!J10</f>
        <v>1</v>
      </c>
      <c r="P24" s="181">
        <f>Výsledky!I11</f>
        <v>7</v>
      </c>
      <c r="Q24" s="164" t="s">
        <v>26</v>
      </c>
      <c r="R24" s="168">
        <f>Výsledky!J11</f>
        <v>1</v>
      </c>
      <c r="S24" s="527">
        <f>D26+G26+M26+P26</f>
        <v>1272</v>
      </c>
      <c r="T24" s="530" t="s">
        <v>26</v>
      </c>
      <c r="U24" s="533">
        <f>F26+I26+O26+R26</f>
        <v>807</v>
      </c>
      <c r="V24" s="536">
        <f>D25+G25+M25+P25</f>
        <v>52</v>
      </c>
      <c r="W24" s="530" t="s">
        <v>26</v>
      </c>
      <c r="X24" s="539">
        <f>F25+I25+O25+R25</f>
        <v>13</v>
      </c>
      <c r="Y24" s="536">
        <f>D24+G24+M24+P24</f>
        <v>26</v>
      </c>
      <c r="Z24" s="530" t="s">
        <v>26</v>
      </c>
      <c r="AA24" s="539">
        <f>F24+I24+O24+R24</f>
        <v>6</v>
      </c>
      <c r="AB24" s="542">
        <f>Výsledky!K10+Výsledky!K11+Výsledky!L4+Výsledky!L7</f>
        <v>12</v>
      </c>
      <c r="AC24" s="545" t="s">
        <v>39</v>
      </c>
      <c r="AD24" s="530">
        <f>S24+S27+S30</f>
        <v>3667</v>
      </c>
      <c r="AE24" s="549" t="s">
        <v>26</v>
      </c>
      <c r="AF24" s="539">
        <f>U24+U27+U30</f>
        <v>2684</v>
      </c>
      <c r="AG24" s="553">
        <f>V24+V27+V30</f>
        <v>153</v>
      </c>
      <c r="AH24" s="549" t="s">
        <v>26</v>
      </c>
      <c r="AI24" s="556">
        <f>X24+X27+X30</f>
        <v>48</v>
      </c>
      <c r="AJ24" s="553">
        <f>Y24+Y27+Y30</f>
        <v>75</v>
      </c>
      <c r="AK24" s="549" t="s">
        <v>26</v>
      </c>
      <c r="AL24" s="556">
        <f>AA24+AA27+AA30</f>
        <v>21</v>
      </c>
      <c r="AM24" s="559">
        <f>AB24+AB27+AB30</f>
        <v>36</v>
      </c>
      <c r="AN24" s="562" t="s">
        <v>39</v>
      </c>
    </row>
    <row r="25" spans="2:40" ht="12.75" customHeight="1">
      <c r="B25" s="513"/>
      <c r="C25" s="516"/>
      <c r="D25" s="186">
        <f aca="true" t="shared" si="2" ref="D25:D32">L7</f>
        <v>14</v>
      </c>
      <c r="E25" s="158" t="s">
        <v>26</v>
      </c>
      <c r="F25" s="161">
        <f aca="true" t="shared" si="3" ref="F25:F32">J7</f>
        <v>2</v>
      </c>
      <c r="G25" s="157">
        <f aca="true" t="shared" si="4" ref="G25:G32">L16</f>
        <v>10</v>
      </c>
      <c r="H25" s="158" t="s">
        <v>26</v>
      </c>
      <c r="I25" s="169">
        <f aca="true" t="shared" si="5" ref="I25:I32">J16</f>
        <v>6</v>
      </c>
      <c r="J25" s="522"/>
      <c r="K25" s="522"/>
      <c r="L25" s="523"/>
      <c r="M25" s="179">
        <f>Výsledky!G10</f>
        <v>14</v>
      </c>
      <c r="N25" s="158" t="s">
        <v>26</v>
      </c>
      <c r="O25" s="161">
        <f>Výsledky!H10</f>
        <v>2</v>
      </c>
      <c r="P25" s="157">
        <f>Výsledky!G11</f>
        <v>14</v>
      </c>
      <c r="Q25" s="158" t="s">
        <v>26</v>
      </c>
      <c r="R25" s="169">
        <f>Výsledky!H11</f>
        <v>3</v>
      </c>
      <c r="S25" s="528"/>
      <c r="T25" s="531"/>
      <c r="U25" s="534"/>
      <c r="V25" s="537"/>
      <c r="W25" s="531"/>
      <c r="X25" s="540"/>
      <c r="Y25" s="537"/>
      <c r="Z25" s="531"/>
      <c r="AA25" s="540"/>
      <c r="AB25" s="543"/>
      <c r="AC25" s="546"/>
      <c r="AD25" s="531"/>
      <c r="AE25" s="550"/>
      <c r="AF25" s="540"/>
      <c r="AG25" s="554"/>
      <c r="AH25" s="550"/>
      <c r="AI25" s="557"/>
      <c r="AJ25" s="554"/>
      <c r="AK25" s="550"/>
      <c r="AL25" s="557"/>
      <c r="AM25" s="560"/>
      <c r="AN25" s="563"/>
    </row>
    <row r="26" spans="2:40" ht="12.75" customHeight="1">
      <c r="B26" s="513"/>
      <c r="C26" s="516"/>
      <c r="D26" s="186">
        <f t="shared" si="2"/>
        <v>322</v>
      </c>
      <c r="E26" s="158" t="s">
        <v>26</v>
      </c>
      <c r="F26" s="161">
        <f t="shared" si="3"/>
        <v>194</v>
      </c>
      <c r="G26" s="157">
        <f t="shared" si="4"/>
        <v>284</v>
      </c>
      <c r="H26" s="158" t="s">
        <v>26</v>
      </c>
      <c r="I26" s="169">
        <f t="shared" si="5"/>
        <v>226</v>
      </c>
      <c r="J26" s="525"/>
      <c r="K26" s="525"/>
      <c r="L26" s="526"/>
      <c r="M26" s="179">
        <f>Výsledky!E10</f>
        <v>316</v>
      </c>
      <c r="N26" s="158" t="s">
        <v>26</v>
      </c>
      <c r="O26" s="161">
        <f>Výsledky!F10</f>
        <v>145</v>
      </c>
      <c r="P26" s="157">
        <f>Výsledky!E11</f>
        <v>350</v>
      </c>
      <c r="Q26" s="158" t="s">
        <v>26</v>
      </c>
      <c r="R26" s="169">
        <f>Výsledky!F11</f>
        <v>242</v>
      </c>
      <c r="S26" s="529"/>
      <c r="T26" s="532"/>
      <c r="U26" s="535"/>
      <c r="V26" s="538"/>
      <c r="W26" s="532"/>
      <c r="X26" s="541"/>
      <c r="Y26" s="538"/>
      <c r="Z26" s="532"/>
      <c r="AA26" s="541"/>
      <c r="AB26" s="544"/>
      <c r="AC26" s="547"/>
      <c r="AD26" s="531"/>
      <c r="AE26" s="550"/>
      <c r="AF26" s="540"/>
      <c r="AG26" s="554"/>
      <c r="AH26" s="550"/>
      <c r="AI26" s="557"/>
      <c r="AJ26" s="554"/>
      <c r="AK26" s="550"/>
      <c r="AL26" s="557"/>
      <c r="AM26" s="560"/>
      <c r="AN26" s="563"/>
    </row>
    <row r="27" spans="2:40" ht="12.75" customHeight="1">
      <c r="B27" s="513"/>
      <c r="C27" s="516"/>
      <c r="D27" s="248">
        <f t="shared" si="2"/>
        <v>7</v>
      </c>
      <c r="E27" s="239" t="s">
        <v>26</v>
      </c>
      <c r="F27" s="240">
        <f t="shared" si="3"/>
        <v>1</v>
      </c>
      <c r="G27" s="241">
        <f t="shared" si="4"/>
        <v>7</v>
      </c>
      <c r="H27" s="239" t="s">
        <v>26</v>
      </c>
      <c r="I27" s="242">
        <f t="shared" si="5"/>
        <v>1</v>
      </c>
      <c r="J27" s="566" t="s">
        <v>70</v>
      </c>
      <c r="K27" s="566"/>
      <c r="L27" s="567"/>
      <c r="M27" s="238">
        <f>Výsledky!I20</f>
        <v>5</v>
      </c>
      <c r="N27" s="239" t="s">
        <v>26</v>
      </c>
      <c r="O27" s="240">
        <f>Výsledky!J20</f>
        <v>3</v>
      </c>
      <c r="P27" s="241">
        <f>Výsledky!I21</f>
        <v>5</v>
      </c>
      <c r="Q27" s="239" t="s">
        <v>26</v>
      </c>
      <c r="R27" s="242">
        <f>Výsledky!J21</f>
        <v>3</v>
      </c>
      <c r="S27" s="568">
        <f>D29+G29+M29+P29</f>
        <v>1191</v>
      </c>
      <c r="T27" s="571" t="s">
        <v>26</v>
      </c>
      <c r="U27" s="574">
        <f>F29+I29+O29+R29</f>
        <v>942</v>
      </c>
      <c r="V27" s="577">
        <f>D28+G28+M28+P28</f>
        <v>49</v>
      </c>
      <c r="W27" s="571" t="s">
        <v>26</v>
      </c>
      <c r="X27" s="580">
        <f>F28+I28+O28+R28</f>
        <v>19</v>
      </c>
      <c r="Y27" s="577">
        <f>D27+G27+M27+P27</f>
        <v>24</v>
      </c>
      <c r="Z27" s="571" t="s">
        <v>26</v>
      </c>
      <c r="AA27" s="580">
        <f>F27+I27+O27+R27</f>
        <v>8</v>
      </c>
      <c r="AB27" s="583">
        <f>Výsledky!K20+Výsledky!K21+Výsledky!L14+Výsledky!L17</f>
        <v>12</v>
      </c>
      <c r="AC27" s="586" t="s">
        <v>39</v>
      </c>
      <c r="AD27" s="531"/>
      <c r="AE27" s="550"/>
      <c r="AF27" s="540"/>
      <c r="AG27" s="554"/>
      <c r="AH27" s="550"/>
      <c r="AI27" s="557"/>
      <c r="AJ27" s="554"/>
      <c r="AK27" s="550"/>
      <c r="AL27" s="557"/>
      <c r="AM27" s="560"/>
      <c r="AN27" s="563"/>
    </row>
    <row r="28" spans="2:40" ht="12.75" customHeight="1">
      <c r="B28" s="513"/>
      <c r="C28" s="516"/>
      <c r="D28" s="248">
        <f t="shared" si="2"/>
        <v>14</v>
      </c>
      <c r="E28" s="239" t="s">
        <v>26</v>
      </c>
      <c r="F28" s="240">
        <f t="shared" si="3"/>
        <v>2</v>
      </c>
      <c r="G28" s="241">
        <f t="shared" si="4"/>
        <v>14</v>
      </c>
      <c r="H28" s="239" t="s">
        <v>26</v>
      </c>
      <c r="I28" s="242">
        <f t="shared" si="5"/>
        <v>4</v>
      </c>
      <c r="J28" s="522"/>
      <c r="K28" s="522"/>
      <c r="L28" s="523"/>
      <c r="M28" s="238">
        <f>Výsledky!G20</f>
        <v>11</v>
      </c>
      <c r="N28" s="239" t="s">
        <v>26</v>
      </c>
      <c r="O28" s="240">
        <f>Výsledky!H20</f>
        <v>6</v>
      </c>
      <c r="P28" s="241">
        <f>Výsledky!G21</f>
        <v>10</v>
      </c>
      <c r="Q28" s="239" t="s">
        <v>26</v>
      </c>
      <c r="R28" s="242">
        <f>Výsledky!H21</f>
        <v>7</v>
      </c>
      <c r="S28" s="569"/>
      <c r="T28" s="572"/>
      <c r="U28" s="575"/>
      <c r="V28" s="578"/>
      <c r="W28" s="572"/>
      <c r="X28" s="581"/>
      <c r="Y28" s="578"/>
      <c r="Z28" s="572"/>
      <c r="AA28" s="581"/>
      <c r="AB28" s="584"/>
      <c r="AC28" s="587"/>
      <c r="AD28" s="531"/>
      <c r="AE28" s="550"/>
      <c r="AF28" s="540"/>
      <c r="AG28" s="554"/>
      <c r="AH28" s="550"/>
      <c r="AI28" s="557"/>
      <c r="AJ28" s="554"/>
      <c r="AK28" s="550"/>
      <c r="AL28" s="557"/>
      <c r="AM28" s="560"/>
      <c r="AN28" s="563"/>
    </row>
    <row r="29" spans="2:40" ht="12.75" customHeight="1">
      <c r="B29" s="513"/>
      <c r="C29" s="516"/>
      <c r="D29" s="248">
        <f t="shared" si="2"/>
        <v>294</v>
      </c>
      <c r="E29" s="239" t="s">
        <v>26</v>
      </c>
      <c r="F29" s="240">
        <f t="shared" si="3"/>
        <v>176</v>
      </c>
      <c r="G29" s="241">
        <f t="shared" si="4"/>
        <v>326</v>
      </c>
      <c r="H29" s="239" t="s">
        <v>26</v>
      </c>
      <c r="I29" s="242">
        <f t="shared" si="5"/>
        <v>289</v>
      </c>
      <c r="J29" s="525"/>
      <c r="K29" s="525"/>
      <c r="L29" s="526"/>
      <c r="M29" s="238">
        <f>Výsledky!E20</f>
        <v>292</v>
      </c>
      <c r="N29" s="239" t="s">
        <v>26</v>
      </c>
      <c r="O29" s="240">
        <f>Výsledky!F20</f>
        <v>252</v>
      </c>
      <c r="P29" s="241">
        <f>Výsledky!E21</f>
        <v>279</v>
      </c>
      <c r="Q29" s="239" t="s">
        <v>26</v>
      </c>
      <c r="R29" s="242">
        <f>Výsledky!F21</f>
        <v>225</v>
      </c>
      <c r="S29" s="570"/>
      <c r="T29" s="573"/>
      <c r="U29" s="576"/>
      <c r="V29" s="579"/>
      <c r="W29" s="573"/>
      <c r="X29" s="582"/>
      <c r="Y29" s="579"/>
      <c r="Z29" s="573"/>
      <c r="AA29" s="582"/>
      <c r="AB29" s="585"/>
      <c r="AC29" s="588"/>
      <c r="AD29" s="531"/>
      <c r="AE29" s="550"/>
      <c r="AF29" s="540"/>
      <c r="AG29" s="554"/>
      <c r="AH29" s="550"/>
      <c r="AI29" s="557"/>
      <c r="AJ29" s="554"/>
      <c r="AK29" s="550"/>
      <c r="AL29" s="557"/>
      <c r="AM29" s="560"/>
      <c r="AN29" s="563"/>
    </row>
    <row r="30" spans="2:40" ht="12.75" customHeight="1">
      <c r="B30" s="513"/>
      <c r="C30" s="516"/>
      <c r="D30" s="186">
        <f t="shared" si="2"/>
        <v>7</v>
      </c>
      <c r="E30" s="158" t="s">
        <v>26</v>
      </c>
      <c r="F30" s="161">
        <f t="shared" si="3"/>
        <v>1</v>
      </c>
      <c r="G30" s="157">
        <f t="shared" si="4"/>
        <v>5</v>
      </c>
      <c r="H30" s="158" t="s">
        <v>26</v>
      </c>
      <c r="I30" s="169">
        <f t="shared" si="5"/>
        <v>3</v>
      </c>
      <c r="J30" s="566" t="s">
        <v>71</v>
      </c>
      <c r="K30" s="566"/>
      <c r="L30" s="567"/>
      <c r="M30" s="179">
        <f>Výsledky!I30</f>
        <v>6</v>
      </c>
      <c r="N30" s="158" t="s">
        <v>26</v>
      </c>
      <c r="O30" s="161">
        <f>Výsledky!J30</f>
        <v>2</v>
      </c>
      <c r="P30" s="157">
        <f>Výsledky!I31</f>
        <v>7</v>
      </c>
      <c r="Q30" s="158" t="s">
        <v>26</v>
      </c>
      <c r="R30" s="169">
        <f>Výsledky!J31</f>
        <v>1</v>
      </c>
      <c r="S30" s="592">
        <f>D32+G32+M32+P32</f>
        <v>1204</v>
      </c>
      <c r="T30" s="594" t="s">
        <v>26</v>
      </c>
      <c r="U30" s="595">
        <f>F32+I32+O32+R32</f>
        <v>935</v>
      </c>
      <c r="V30" s="597">
        <f>D31+G31+M31+P31</f>
        <v>52</v>
      </c>
      <c r="W30" s="594" t="s">
        <v>26</v>
      </c>
      <c r="X30" s="599">
        <f>F31+I31+O31+R31</f>
        <v>16</v>
      </c>
      <c r="Y30" s="597">
        <f>D30+G30+M30+P30</f>
        <v>25</v>
      </c>
      <c r="Z30" s="594" t="s">
        <v>26</v>
      </c>
      <c r="AA30" s="599">
        <f>F30+I30+O30+R30</f>
        <v>7</v>
      </c>
      <c r="AB30" s="600">
        <f>Výsledky!K30+Výsledky!K31+Výsledky!L24+Výsledky!L27</f>
        <v>12</v>
      </c>
      <c r="AC30" s="602" t="s">
        <v>39</v>
      </c>
      <c r="AD30" s="531"/>
      <c r="AE30" s="550"/>
      <c r="AF30" s="540"/>
      <c r="AG30" s="554"/>
      <c r="AH30" s="550"/>
      <c r="AI30" s="557"/>
      <c r="AJ30" s="554"/>
      <c r="AK30" s="550"/>
      <c r="AL30" s="557"/>
      <c r="AM30" s="560"/>
      <c r="AN30" s="563"/>
    </row>
    <row r="31" spans="2:40" ht="12.75" customHeight="1">
      <c r="B31" s="513"/>
      <c r="C31" s="516"/>
      <c r="D31" s="186">
        <f t="shared" si="2"/>
        <v>14</v>
      </c>
      <c r="E31" s="158" t="s">
        <v>26</v>
      </c>
      <c r="F31" s="161">
        <f t="shared" si="3"/>
        <v>2</v>
      </c>
      <c r="G31" s="157">
        <f t="shared" si="4"/>
        <v>11</v>
      </c>
      <c r="H31" s="158" t="s">
        <v>26</v>
      </c>
      <c r="I31" s="169">
        <f t="shared" si="5"/>
        <v>6</v>
      </c>
      <c r="J31" s="522"/>
      <c r="K31" s="522"/>
      <c r="L31" s="523"/>
      <c r="M31" s="179">
        <f>Výsledky!G30</f>
        <v>13</v>
      </c>
      <c r="N31" s="158" t="s">
        <v>26</v>
      </c>
      <c r="O31" s="161">
        <f>Výsledky!H30</f>
        <v>4</v>
      </c>
      <c r="P31" s="157">
        <f>Výsledky!G31</f>
        <v>14</v>
      </c>
      <c r="Q31" s="158" t="s">
        <v>26</v>
      </c>
      <c r="R31" s="169">
        <f>Výsledky!H31</f>
        <v>4</v>
      </c>
      <c r="S31" s="528"/>
      <c r="T31" s="531"/>
      <c r="U31" s="534"/>
      <c r="V31" s="537"/>
      <c r="W31" s="531"/>
      <c r="X31" s="540"/>
      <c r="Y31" s="537"/>
      <c r="Z31" s="531"/>
      <c r="AA31" s="540"/>
      <c r="AB31" s="543"/>
      <c r="AC31" s="603"/>
      <c r="AD31" s="531"/>
      <c r="AE31" s="550"/>
      <c r="AF31" s="540"/>
      <c r="AG31" s="554"/>
      <c r="AH31" s="550"/>
      <c r="AI31" s="557"/>
      <c r="AJ31" s="554"/>
      <c r="AK31" s="550"/>
      <c r="AL31" s="557"/>
      <c r="AM31" s="560"/>
      <c r="AN31" s="563"/>
    </row>
    <row r="32" spans="2:40" ht="12.75" customHeight="1" thickBot="1">
      <c r="B32" s="514"/>
      <c r="C32" s="517"/>
      <c r="D32" s="187">
        <f t="shared" si="2"/>
        <v>294</v>
      </c>
      <c r="E32" s="166" t="s">
        <v>26</v>
      </c>
      <c r="F32" s="174">
        <f t="shared" si="3"/>
        <v>212</v>
      </c>
      <c r="G32" s="182">
        <f t="shared" si="4"/>
        <v>279</v>
      </c>
      <c r="H32" s="166" t="s">
        <v>26</v>
      </c>
      <c r="I32" s="175">
        <f t="shared" si="5"/>
        <v>291</v>
      </c>
      <c r="J32" s="590"/>
      <c r="K32" s="590"/>
      <c r="L32" s="591"/>
      <c r="M32" s="249">
        <f>Výsledky!E30</f>
        <v>302</v>
      </c>
      <c r="N32" s="166" t="s">
        <v>26</v>
      </c>
      <c r="O32" s="174">
        <f>Výsledky!F30</f>
        <v>208</v>
      </c>
      <c r="P32" s="182">
        <f>Výsledky!E31</f>
        <v>329</v>
      </c>
      <c r="Q32" s="166" t="s">
        <v>26</v>
      </c>
      <c r="R32" s="175">
        <f>Výsledky!F31</f>
        <v>224</v>
      </c>
      <c r="S32" s="593"/>
      <c r="T32" s="548"/>
      <c r="U32" s="596"/>
      <c r="V32" s="598"/>
      <c r="W32" s="548"/>
      <c r="X32" s="552"/>
      <c r="Y32" s="598"/>
      <c r="Z32" s="548"/>
      <c r="AA32" s="552"/>
      <c r="AB32" s="601"/>
      <c r="AC32" s="604"/>
      <c r="AD32" s="548"/>
      <c r="AE32" s="551"/>
      <c r="AF32" s="552"/>
      <c r="AG32" s="555"/>
      <c r="AH32" s="551"/>
      <c r="AI32" s="558"/>
      <c r="AJ32" s="555"/>
      <c r="AK32" s="551"/>
      <c r="AL32" s="558"/>
      <c r="AM32" s="561"/>
      <c r="AN32" s="564"/>
    </row>
    <row r="33" spans="2:40" ht="12.75" customHeight="1">
      <c r="B33" s="512">
        <v>4</v>
      </c>
      <c r="C33" s="515" t="str">
        <f>Los!B6</f>
        <v>TJ Sokol Křemže "B"</v>
      </c>
      <c r="D33" s="185">
        <f>O6</f>
        <v>4</v>
      </c>
      <c r="E33" s="164" t="s">
        <v>26</v>
      </c>
      <c r="F33" s="165">
        <f>M6</f>
        <v>4</v>
      </c>
      <c r="G33" s="181">
        <f>O15</f>
        <v>1</v>
      </c>
      <c r="H33" s="164" t="s">
        <v>26</v>
      </c>
      <c r="I33" s="165">
        <f>M15</f>
        <v>6</v>
      </c>
      <c r="J33" s="181">
        <f>O24</f>
        <v>1</v>
      </c>
      <c r="K33" s="164" t="s">
        <v>26</v>
      </c>
      <c r="L33" s="171">
        <f>M24</f>
        <v>7</v>
      </c>
      <c r="M33" s="518" t="s">
        <v>62</v>
      </c>
      <c r="N33" s="519"/>
      <c r="O33" s="520"/>
      <c r="P33" s="180">
        <f>Výsledky!I12</f>
        <v>1</v>
      </c>
      <c r="Q33" s="164" t="s">
        <v>26</v>
      </c>
      <c r="R33" s="168">
        <f>Výsledky!J12</f>
        <v>7</v>
      </c>
      <c r="S33" s="527">
        <f>D35+G35+J35+P35</f>
        <v>720</v>
      </c>
      <c r="T33" s="530" t="s">
        <v>26</v>
      </c>
      <c r="U33" s="533">
        <f>F35+I35+L35+R35</f>
        <v>1301</v>
      </c>
      <c r="V33" s="536">
        <f>D34+G34+J34+P34</f>
        <v>16</v>
      </c>
      <c r="W33" s="530" t="s">
        <v>26</v>
      </c>
      <c r="X33" s="539">
        <f>F34+I34+L34+R34</f>
        <v>51</v>
      </c>
      <c r="Y33" s="536">
        <f>D33+G33+J33+P33</f>
        <v>7</v>
      </c>
      <c r="Z33" s="530" t="s">
        <v>26</v>
      </c>
      <c r="AA33" s="539">
        <f>F33+I33+L33+R33</f>
        <v>24</v>
      </c>
      <c r="AB33" s="542">
        <f>Výsledky!K12+Výsledky!L5+Výsledky!L8+Výsledky!L10</f>
        <v>5</v>
      </c>
      <c r="AC33" s="545" t="s">
        <v>43</v>
      </c>
      <c r="AD33" s="530">
        <f>S33+S36+S39</f>
        <v>2938</v>
      </c>
      <c r="AE33" s="549" t="s">
        <v>26</v>
      </c>
      <c r="AF33" s="539">
        <f>U33+U36+U39</f>
        <v>3865</v>
      </c>
      <c r="AG33" s="553">
        <f>V33+V36+V39</f>
        <v>63</v>
      </c>
      <c r="AH33" s="549" t="s">
        <v>26</v>
      </c>
      <c r="AI33" s="556">
        <f>X33+X36+X39</f>
        <v>144</v>
      </c>
      <c r="AJ33" s="553">
        <f>Y33+Y36+Y39</f>
        <v>27</v>
      </c>
      <c r="AK33" s="549" t="s">
        <v>26</v>
      </c>
      <c r="AL33" s="556">
        <f>AA33+AA36+AA39</f>
        <v>68</v>
      </c>
      <c r="AM33" s="559">
        <f>AB33+AB36+AB39</f>
        <v>15</v>
      </c>
      <c r="AN33" s="562" t="s">
        <v>43</v>
      </c>
    </row>
    <row r="34" spans="2:40" ht="12.75" customHeight="1">
      <c r="B34" s="513"/>
      <c r="C34" s="516"/>
      <c r="D34" s="183">
        <f aca="true" t="shared" si="6" ref="D34:D41">O7</f>
        <v>8</v>
      </c>
      <c r="E34" s="162" t="s">
        <v>26</v>
      </c>
      <c r="F34" s="176">
        <f aca="true" t="shared" si="7" ref="F34:F41">M7</f>
        <v>10</v>
      </c>
      <c r="G34" s="177">
        <f aca="true" t="shared" si="8" ref="G34:G41">O16</f>
        <v>3</v>
      </c>
      <c r="H34" s="162" t="s">
        <v>26</v>
      </c>
      <c r="I34" s="176">
        <f aca="true" t="shared" si="9" ref="I34:I41">M16</f>
        <v>12</v>
      </c>
      <c r="J34" s="177">
        <f aca="true" t="shared" si="10" ref="J34:J41">O25</f>
        <v>2</v>
      </c>
      <c r="K34" s="162" t="s">
        <v>26</v>
      </c>
      <c r="L34" s="184">
        <f aca="true" t="shared" si="11" ref="L34:L41">M25</f>
        <v>14</v>
      </c>
      <c r="M34" s="521"/>
      <c r="N34" s="522"/>
      <c r="O34" s="523"/>
      <c r="P34" s="179">
        <f>Výsledky!G12</f>
        <v>3</v>
      </c>
      <c r="Q34" s="158" t="s">
        <v>26</v>
      </c>
      <c r="R34" s="169">
        <f>Výsledky!H12</f>
        <v>15</v>
      </c>
      <c r="S34" s="528"/>
      <c r="T34" s="531"/>
      <c r="U34" s="534"/>
      <c r="V34" s="537"/>
      <c r="W34" s="531"/>
      <c r="X34" s="540"/>
      <c r="Y34" s="537"/>
      <c r="Z34" s="531"/>
      <c r="AA34" s="540"/>
      <c r="AB34" s="543"/>
      <c r="AC34" s="546"/>
      <c r="AD34" s="531"/>
      <c r="AE34" s="550"/>
      <c r="AF34" s="540"/>
      <c r="AG34" s="554"/>
      <c r="AH34" s="550"/>
      <c r="AI34" s="557"/>
      <c r="AJ34" s="554"/>
      <c r="AK34" s="550"/>
      <c r="AL34" s="557"/>
      <c r="AM34" s="560"/>
      <c r="AN34" s="563"/>
    </row>
    <row r="35" spans="2:40" ht="12.75" customHeight="1">
      <c r="B35" s="513"/>
      <c r="C35" s="516"/>
      <c r="D35" s="183">
        <f t="shared" si="6"/>
        <v>230</v>
      </c>
      <c r="E35" s="162" t="s">
        <v>26</v>
      </c>
      <c r="F35" s="176">
        <f t="shared" si="7"/>
        <v>331</v>
      </c>
      <c r="G35" s="177">
        <f t="shared" si="8"/>
        <v>156</v>
      </c>
      <c r="H35" s="162" t="s">
        <v>26</v>
      </c>
      <c r="I35" s="176">
        <f t="shared" si="9"/>
        <v>288</v>
      </c>
      <c r="J35" s="177">
        <f t="shared" si="10"/>
        <v>145</v>
      </c>
      <c r="K35" s="162" t="s">
        <v>26</v>
      </c>
      <c r="L35" s="184">
        <f t="shared" si="11"/>
        <v>316</v>
      </c>
      <c r="M35" s="524"/>
      <c r="N35" s="525"/>
      <c r="O35" s="526"/>
      <c r="P35" s="179">
        <f>Výsledky!E12</f>
        <v>189</v>
      </c>
      <c r="Q35" s="158" t="s">
        <v>26</v>
      </c>
      <c r="R35" s="169">
        <f>Výsledky!F12</f>
        <v>366</v>
      </c>
      <c r="S35" s="529"/>
      <c r="T35" s="532"/>
      <c r="U35" s="535"/>
      <c r="V35" s="538"/>
      <c r="W35" s="532"/>
      <c r="X35" s="541"/>
      <c r="Y35" s="538"/>
      <c r="Z35" s="532"/>
      <c r="AA35" s="541"/>
      <c r="AB35" s="544"/>
      <c r="AC35" s="547"/>
      <c r="AD35" s="531"/>
      <c r="AE35" s="550"/>
      <c r="AF35" s="540"/>
      <c r="AG35" s="554"/>
      <c r="AH35" s="550"/>
      <c r="AI35" s="557"/>
      <c r="AJ35" s="554"/>
      <c r="AK35" s="550"/>
      <c r="AL35" s="557"/>
      <c r="AM35" s="560"/>
      <c r="AN35" s="563"/>
    </row>
    <row r="36" spans="2:40" ht="12.75" customHeight="1">
      <c r="B36" s="513"/>
      <c r="C36" s="516"/>
      <c r="D36" s="245">
        <f t="shared" si="6"/>
        <v>4</v>
      </c>
      <c r="E36" s="246" t="s">
        <v>26</v>
      </c>
      <c r="F36" s="250">
        <f t="shared" si="7"/>
        <v>4</v>
      </c>
      <c r="G36" s="251">
        <f t="shared" si="8"/>
        <v>4</v>
      </c>
      <c r="H36" s="246" t="s">
        <v>26</v>
      </c>
      <c r="I36" s="250">
        <f t="shared" si="9"/>
        <v>4</v>
      </c>
      <c r="J36" s="251">
        <f t="shared" si="10"/>
        <v>3</v>
      </c>
      <c r="K36" s="246" t="s">
        <v>26</v>
      </c>
      <c r="L36" s="247">
        <f t="shared" si="11"/>
        <v>5</v>
      </c>
      <c r="M36" s="565" t="s">
        <v>70</v>
      </c>
      <c r="N36" s="566"/>
      <c r="O36" s="567"/>
      <c r="P36" s="238">
        <f>Výsledky!I22</f>
        <v>2</v>
      </c>
      <c r="Q36" s="239" t="s">
        <v>26</v>
      </c>
      <c r="R36" s="242">
        <f>Výsledky!J22</f>
        <v>6</v>
      </c>
      <c r="S36" s="568">
        <f>D38+G38+J38+P38</f>
        <v>1150</v>
      </c>
      <c r="T36" s="571" t="s">
        <v>26</v>
      </c>
      <c r="U36" s="574">
        <f>F38+I38+L38+R38</f>
        <v>1245</v>
      </c>
      <c r="V36" s="577">
        <f>D37+G37+J37+P37</f>
        <v>28</v>
      </c>
      <c r="W36" s="571" t="s">
        <v>26</v>
      </c>
      <c r="X36" s="580">
        <f>F37+I37+L37+R37</f>
        <v>41</v>
      </c>
      <c r="Y36" s="577">
        <f>D36+G36+J36+P36</f>
        <v>13</v>
      </c>
      <c r="Z36" s="571" t="s">
        <v>26</v>
      </c>
      <c r="AA36" s="580">
        <f>F36+I36+L36+R36</f>
        <v>19</v>
      </c>
      <c r="AB36" s="583">
        <f>Výsledky!K22+Výsledky!L15+Výsledky!L18+Výsledky!L20</f>
        <v>6</v>
      </c>
      <c r="AC36" s="586" t="s">
        <v>42</v>
      </c>
      <c r="AD36" s="531"/>
      <c r="AE36" s="550"/>
      <c r="AF36" s="540"/>
      <c r="AG36" s="554"/>
      <c r="AH36" s="550"/>
      <c r="AI36" s="557"/>
      <c r="AJ36" s="554"/>
      <c r="AK36" s="550"/>
      <c r="AL36" s="557"/>
      <c r="AM36" s="560"/>
      <c r="AN36" s="563"/>
    </row>
    <row r="37" spans="2:42" ht="12.75" customHeight="1">
      <c r="B37" s="513"/>
      <c r="C37" s="516"/>
      <c r="D37" s="245">
        <f t="shared" si="6"/>
        <v>9</v>
      </c>
      <c r="E37" s="246" t="s">
        <v>26</v>
      </c>
      <c r="F37" s="250">
        <f t="shared" si="7"/>
        <v>8</v>
      </c>
      <c r="G37" s="251">
        <f t="shared" si="8"/>
        <v>8</v>
      </c>
      <c r="H37" s="246" t="s">
        <v>26</v>
      </c>
      <c r="I37" s="250">
        <f t="shared" si="9"/>
        <v>9</v>
      </c>
      <c r="J37" s="251">
        <f t="shared" si="10"/>
        <v>6</v>
      </c>
      <c r="K37" s="246" t="s">
        <v>26</v>
      </c>
      <c r="L37" s="247">
        <f t="shared" si="11"/>
        <v>11</v>
      </c>
      <c r="M37" s="521"/>
      <c r="N37" s="522"/>
      <c r="O37" s="523"/>
      <c r="P37" s="238">
        <f>Výsledky!G22</f>
        <v>5</v>
      </c>
      <c r="Q37" s="239" t="s">
        <v>26</v>
      </c>
      <c r="R37" s="242">
        <f>Výsledky!H22</f>
        <v>13</v>
      </c>
      <c r="S37" s="569"/>
      <c r="T37" s="572"/>
      <c r="U37" s="575"/>
      <c r="V37" s="578"/>
      <c r="W37" s="572"/>
      <c r="X37" s="581"/>
      <c r="Y37" s="578"/>
      <c r="Z37" s="572"/>
      <c r="AA37" s="581"/>
      <c r="AB37" s="584"/>
      <c r="AC37" s="587"/>
      <c r="AD37" s="531"/>
      <c r="AE37" s="550"/>
      <c r="AF37" s="540"/>
      <c r="AG37" s="554"/>
      <c r="AH37" s="550"/>
      <c r="AI37" s="557"/>
      <c r="AJ37" s="554"/>
      <c r="AK37" s="550"/>
      <c r="AL37" s="557"/>
      <c r="AM37" s="560"/>
      <c r="AN37" s="563"/>
      <c r="AP37">
        <f>AJ33-AL33</f>
        <v>-41</v>
      </c>
    </row>
    <row r="38" spans="2:40" ht="12.75" customHeight="1">
      <c r="B38" s="513"/>
      <c r="C38" s="516"/>
      <c r="D38" s="245">
        <f t="shared" si="6"/>
        <v>317</v>
      </c>
      <c r="E38" s="246" t="s">
        <v>26</v>
      </c>
      <c r="F38" s="250">
        <f t="shared" si="7"/>
        <v>271</v>
      </c>
      <c r="G38" s="251">
        <f t="shared" si="8"/>
        <v>311</v>
      </c>
      <c r="H38" s="246" t="s">
        <v>26</v>
      </c>
      <c r="I38" s="250">
        <f t="shared" si="9"/>
        <v>327</v>
      </c>
      <c r="J38" s="251">
        <f t="shared" si="10"/>
        <v>252</v>
      </c>
      <c r="K38" s="246" t="s">
        <v>26</v>
      </c>
      <c r="L38" s="247">
        <f t="shared" si="11"/>
        <v>292</v>
      </c>
      <c r="M38" s="524"/>
      <c r="N38" s="525"/>
      <c r="O38" s="526"/>
      <c r="P38" s="238">
        <f>Výsledky!E22</f>
        <v>270</v>
      </c>
      <c r="Q38" s="239" t="s">
        <v>26</v>
      </c>
      <c r="R38" s="242">
        <f>Výsledky!F22</f>
        <v>355</v>
      </c>
      <c r="S38" s="570"/>
      <c r="T38" s="573"/>
      <c r="U38" s="576"/>
      <c r="V38" s="579"/>
      <c r="W38" s="573"/>
      <c r="X38" s="582"/>
      <c r="Y38" s="579"/>
      <c r="Z38" s="573"/>
      <c r="AA38" s="582"/>
      <c r="AB38" s="585"/>
      <c r="AC38" s="588"/>
      <c r="AD38" s="531"/>
      <c r="AE38" s="550"/>
      <c r="AF38" s="540"/>
      <c r="AG38" s="554"/>
      <c r="AH38" s="550"/>
      <c r="AI38" s="557"/>
      <c r="AJ38" s="554"/>
      <c r="AK38" s="550"/>
      <c r="AL38" s="557"/>
      <c r="AM38" s="560"/>
      <c r="AN38" s="563"/>
    </row>
    <row r="39" spans="2:40" ht="12.75" customHeight="1">
      <c r="B39" s="513"/>
      <c r="C39" s="516"/>
      <c r="D39" s="183">
        <f t="shared" si="6"/>
        <v>1</v>
      </c>
      <c r="E39" s="162" t="s">
        <v>26</v>
      </c>
      <c r="F39" s="176">
        <f t="shared" si="7"/>
        <v>7</v>
      </c>
      <c r="G39" s="177">
        <f t="shared" si="8"/>
        <v>1</v>
      </c>
      <c r="H39" s="162" t="s">
        <v>26</v>
      </c>
      <c r="I39" s="176">
        <f t="shared" si="9"/>
        <v>7</v>
      </c>
      <c r="J39" s="177">
        <f t="shared" si="10"/>
        <v>2</v>
      </c>
      <c r="K39" s="162" t="s">
        <v>26</v>
      </c>
      <c r="L39" s="184">
        <f t="shared" si="11"/>
        <v>6</v>
      </c>
      <c r="M39" s="565" t="s">
        <v>71</v>
      </c>
      <c r="N39" s="566"/>
      <c r="O39" s="567"/>
      <c r="P39" s="179">
        <f>Výsledky!I32</f>
        <v>3</v>
      </c>
      <c r="Q39" s="158" t="s">
        <v>26</v>
      </c>
      <c r="R39" s="169">
        <f>Výsledky!J32</f>
        <v>5</v>
      </c>
      <c r="S39" s="592">
        <f>D41+G41+J41+P41</f>
        <v>1068</v>
      </c>
      <c r="T39" s="594" t="s">
        <v>26</v>
      </c>
      <c r="U39" s="595">
        <f>F41+I41+L41+R41</f>
        <v>1319</v>
      </c>
      <c r="V39" s="597">
        <f>D40+G40+J40+P40</f>
        <v>19</v>
      </c>
      <c r="W39" s="594" t="s">
        <v>26</v>
      </c>
      <c r="X39" s="599">
        <f>F40+I40+L40+R40</f>
        <v>52</v>
      </c>
      <c r="Y39" s="597">
        <f>D39+G39+J39+P39</f>
        <v>7</v>
      </c>
      <c r="Z39" s="594" t="s">
        <v>26</v>
      </c>
      <c r="AA39" s="599">
        <f>F39+I39+L39+R39</f>
        <v>25</v>
      </c>
      <c r="AB39" s="600">
        <f>Výsledky!K32+Výsledky!L25+Výsledky!L28+Výsledky!L30</f>
        <v>4</v>
      </c>
      <c r="AC39" s="602" t="s">
        <v>43</v>
      </c>
      <c r="AD39" s="531"/>
      <c r="AE39" s="550"/>
      <c r="AF39" s="540"/>
      <c r="AG39" s="554"/>
      <c r="AH39" s="550"/>
      <c r="AI39" s="557"/>
      <c r="AJ39" s="554"/>
      <c r="AK39" s="550"/>
      <c r="AL39" s="557"/>
      <c r="AM39" s="560"/>
      <c r="AN39" s="563"/>
    </row>
    <row r="40" spans="2:40" ht="12.75" customHeight="1">
      <c r="B40" s="513"/>
      <c r="C40" s="516"/>
      <c r="D40" s="183">
        <f t="shared" si="6"/>
        <v>5</v>
      </c>
      <c r="E40" s="162" t="s">
        <v>26</v>
      </c>
      <c r="F40" s="176">
        <f t="shared" si="7"/>
        <v>14</v>
      </c>
      <c r="G40" s="177">
        <f t="shared" si="8"/>
        <v>4</v>
      </c>
      <c r="H40" s="162" t="s">
        <v>26</v>
      </c>
      <c r="I40" s="176">
        <f t="shared" si="9"/>
        <v>15</v>
      </c>
      <c r="J40" s="177">
        <f t="shared" si="10"/>
        <v>4</v>
      </c>
      <c r="K40" s="162" t="s">
        <v>26</v>
      </c>
      <c r="L40" s="184">
        <f t="shared" si="11"/>
        <v>13</v>
      </c>
      <c r="M40" s="521"/>
      <c r="N40" s="522"/>
      <c r="O40" s="523"/>
      <c r="P40" s="179">
        <f>Výsledky!G32</f>
        <v>6</v>
      </c>
      <c r="Q40" s="158" t="s">
        <v>26</v>
      </c>
      <c r="R40" s="169">
        <f>Výsledky!H32</f>
        <v>10</v>
      </c>
      <c r="S40" s="528"/>
      <c r="T40" s="531"/>
      <c r="U40" s="534"/>
      <c r="V40" s="537"/>
      <c r="W40" s="531"/>
      <c r="X40" s="540"/>
      <c r="Y40" s="537"/>
      <c r="Z40" s="531"/>
      <c r="AA40" s="540"/>
      <c r="AB40" s="543"/>
      <c r="AC40" s="603"/>
      <c r="AD40" s="531"/>
      <c r="AE40" s="550"/>
      <c r="AF40" s="540"/>
      <c r="AG40" s="554"/>
      <c r="AH40" s="550"/>
      <c r="AI40" s="557"/>
      <c r="AJ40" s="554"/>
      <c r="AK40" s="550"/>
      <c r="AL40" s="557"/>
      <c r="AM40" s="560"/>
      <c r="AN40" s="563"/>
    </row>
    <row r="41" spans="2:40" ht="12.75" customHeight="1" thickBot="1">
      <c r="B41" s="514"/>
      <c r="C41" s="517"/>
      <c r="D41" s="256">
        <f t="shared" si="6"/>
        <v>318</v>
      </c>
      <c r="E41" s="257" t="s">
        <v>26</v>
      </c>
      <c r="F41" s="259">
        <f t="shared" si="7"/>
        <v>369</v>
      </c>
      <c r="G41" s="260">
        <f t="shared" si="8"/>
        <v>289</v>
      </c>
      <c r="H41" s="257" t="s">
        <v>26</v>
      </c>
      <c r="I41" s="259">
        <f t="shared" si="9"/>
        <v>387</v>
      </c>
      <c r="J41" s="260">
        <f t="shared" si="10"/>
        <v>208</v>
      </c>
      <c r="K41" s="257" t="s">
        <v>26</v>
      </c>
      <c r="L41" s="258">
        <f t="shared" si="11"/>
        <v>302</v>
      </c>
      <c r="M41" s="589"/>
      <c r="N41" s="590"/>
      <c r="O41" s="591"/>
      <c r="P41" s="249">
        <f>Výsledky!E32</f>
        <v>253</v>
      </c>
      <c r="Q41" s="166" t="s">
        <v>26</v>
      </c>
      <c r="R41" s="175">
        <f>Výsledky!F32</f>
        <v>261</v>
      </c>
      <c r="S41" s="593"/>
      <c r="T41" s="548"/>
      <c r="U41" s="596"/>
      <c r="V41" s="598"/>
      <c r="W41" s="548"/>
      <c r="X41" s="552"/>
      <c r="Y41" s="598"/>
      <c r="Z41" s="548"/>
      <c r="AA41" s="552"/>
      <c r="AB41" s="601"/>
      <c r="AC41" s="604"/>
      <c r="AD41" s="548"/>
      <c r="AE41" s="551"/>
      <c r="AF41" s="552"/>
      <c r="AG41" s="555"/>
      <c r="AH41" s="551"/>
      <c r="AI41" s="558"/>
      <c r="AJ41" s="555"/>
      <c r="AK41" s="551"/>
      <c r="AL41" s="558"/>
      <c r="AM41" s="561"/>
      <c r="AN41" s="564"/>
    </row>
    <row r="42" spans="2:40" ht="12.75" customHeight="1">
      <c r="B42" s="605">
        <v>5</v>
      </c>
      <c r="C42" s="608" t="str">
        <f>Los!B7</f>
        <v>TJ Sokol Vodňany</v>
      </c>
      <c r="D42" s="185">
        <f>R6</f>
        <v>6</v>
      </c>
      <c r="E42" s="164" t="s">
        <v>26</v>
      </c>
      <c r="F42" s="165">
        <f>P6</f>
        <v>2</v>
      </c>
      <c r="G42" s="181">
        <f>R15</f>
        <v>6</v>
      </c>
      <c r="H42" s="164" t="s">
        <v>26</v>
      </c>
      <c r="I42" s="165">
        <f>P15</f>
        <v>2</v>
      </c>
      <c r="J42" s="181">
        <f>R24</f>
        <v>1</v>
      </c>
      <c r="K42" s="164" t="s">
        <v>26</v>
      </c>
      <c r="L42" s="165">
        <f>P24</f>
        <v>7</v>
      </c>
      <c r="M42" s="181">
        <f>R33</f>
        <v>7</v>
      </c>
      <c r="N42" s="164" t="s">
        <v>26</v>
      </c>
      <c r="O42" s="168">
        <f>P33</f>
        <v>1</v>
      </c>
      <c r="P42" s="518" t="s">
        <v>62</v>
      </c>
      <c r="Q42" s="519"/>
      <c r="R42" s="520"/>
      <c r="S42" s="527">
        <f>D44+G44+J44+M44</f>
        <v>1242</v>
      </c>
      <c r="T42" s="530" t="s">
        <v>26</v>
      </c>
      <c r="U42" s="533">
        <f>F44+I44+L44+O44</f>
        <v>1043</v>
      </c>
      <c r="V42" s="536">
        <f>D43+G43+J43+M43</f>
        <v>43</v>
      </c>
      <c r="W42" s="530" t="s">
        <v>26</v>
      </c>
      <c r="X42" s="539">
        <f>F43+I43+L43+O43</f>
        <v>26</v>
      </c>
      <c r="Y42" s="536">
        <f>D42+G42+J42+M42</f>
        <v>20</v>
      </c>
      <c r="Z42" s="530" t="s">
        <v>26</v>
      </c>
      <c r="AA42" s="539">
        <f>F42+I42+L42+O42</f>
        <v>12</v>
      </c>
      <c r="AB42" s="542">
        <f>Výsledky!L6+Výsledky!L9+Výsledky!L11+Výsledky!L12</f>
        <v>10</v>
      </c>
      <c r="AC42" s="545" t="s">
        <v>40</v>
      </c>
      <c r="AD42" s="611">
        <f>S42+S45+S48</f>
        <v>3407</v>
      </c>
      <c r="AE42" s="549" t="s">
        <v>26</v>
      </c>
      <c r="AF42" s="539">
        <f>U42+U45+U48</f>
        <v>3357</v>
      </c>
      <c r="AG42" s="553">
        <f>V42+V45+V48</f>
        <v>110</v>
      </c>
      <c r="AH42" s="549" t="s">
        <v>26</v>
      </c>
      <c r="AI42" s="556">
        <f>X42+X45+X48</f>
        <v>96</v>
      </c>
      <c r="AJ42" s="553">
        <f>Y42+Y45+Y48</f>
        <v>50</v>
      </c>
      <c r="AK42" s="549" t="s">
        <v>26</v>
      </c>
      <c r="AL42" s="556">
        <f>AA42+AA45+AA48</f>
        <v>46</v>
      </c>
      <c r="AM42" s="559">
        <f>AB42+AB45+AB48</f>
        <v>25</v>
      </c>
      <c r="AN42" s="562" t="s">
        <v>41</v>
      </c>
    </row>
    <row r="43" spans="2:40" ht="12.75" customHeight="1">
      <c r="B43" s="606"/>
      <c r="C43" s="609"/>
      <c r="D43" s="186">
        <f aca="true" t="shared" si="12" ref="D43:D50">R7</f>
        <v>13</v>
      </c>
      <c r="E43" s="158" t="s">
        <v>26</v>
      </c>
      <c r="F43" s="161">
        <f aca="true" t="shared" si="13" ref="F43:F50">P7</f>
        <v>5</v>
      </c>
      <c r="G43" s="157">
        <f aca="true" t="shared" si="14" ref="G43:G50">R16</f>
        <v>12</v>
      </c>
      <c r="H43" s="158" t="s">
        <v>26</v>
      </c>
      <c r="I43" s="161">
        <f aca="true" t="shared" si="15" ref="I43:I50">P16</f>
        <v>4</v>
      </c>
      <c r="J43" s="157">
        <f aca="true" t="shared" si="16" ref="J43:J50">R25</f>
        <v>3</v>
      </c>
      <c r="K43" s="158" t="s">
        <v>26</v>
      </c>
      <c r="L43" s="161">
        <f aca="true" t="shared" si="17" ref="L43:L50">P25</f>
        <v>14</v>
      </c>
      <c r="M43" s="157">
        <f aca="true" t="shared" si="18" ref="M43:M50">R34</f>
        <v>15</v>
      </c>
      <c r="N43" s="158" t="s">
        <v>26</v>
      </c>
      <c r="O43" s="169">
        <f aca="true" t="shared" si="19" ref="O43:O50">P34</f>
        <v>3</v>
      </c>
      <c r="P43" s="521"/>
      <c r="Q43" s="522"/>
      <c r="R43" s="523"/>
      <c r="S43" s="528"/>
      <c r="T43" s="531"/>
      <c r="U43" s="534"/>
      <c r="V43" s="537"/>
      <c r="W43" s="531"/>
      <c r="X43" s="540"/>
      <c r="Y43" s="537"/>
      <c r="Z43" s="531"/>
      <c r="AA43" s="540"/>
      <c r="AB43" s="543"/>
      <c r="AC43" s="546"/>
      <c r="AD43" s="612"/>
      <c r="AE43" s="550"/>
      <c r="AF43" s="540"/>
      <c r="AG43" s="554"/>
      <c r="AH43" s="550"/>
      <c r="AI43" s="557"/>
      <c r="AJ43" s="554"/>
      <c r="AK43" s="550"/>
      <c r="AL43" s="557"/>
      <c r="AM43" s="560"/>
      <c r="AN43" s="563"/>
    </row>
    <row r="44" spans="2:40" ht="12.75" customHeight="1">
      <c r="B44" s="606"/>
      <c r="C44" s="609"/>
      <c r="D44" s="186">
        <f t="shared" si="12"/>
        <v>352</v>
      </c>
      <c r="E44" s="158" t="s">
        <v>26</v>
      </c>
      <c r="F44" s="161">
        <f t="shared" si="13"/>
        <v>291</v>
      </c>
      <c r="G44" s="157">
        <f t="shared" si="14"/>
        <v>282</v>
      </c>
      <c r="H44" s="158" t="s">
        <v>26</v>
      </c>
      <c r="I44" s="161">
        <f t="shared" si="15"/>
        <v>213</v>
      </c>
      <c r="J44" s="157">
        <f t="shared" si="16"/>
        <v>242</v>
      </c>
      <c r="K44" s="158" t="s">
        <v>26</v>
      </c>
      <c r="L44" s="161">
        <f t="shared" si="17"/>
        <v>350</v>
      </c>
      <c r="M44" s="157">
        <f t="shared" si="18"/>
        <v>366</v>
      </c>
      <c r="N44" s="158" t="s">
        <v>26</v>
      </c>
      <c r="O44" s="169">
        <f t="shared" si="19"/>
        <v>189</v>
      </c>
      <c r="P44" s="524"/>
      <c r="Q44" s="525"/>
      <c r="R44" s="526"/>
      <c r="S44" s="529"/>
      <c r="T44" s="532"/>
      <c r="U44" s="535"/>
      <c r="V44" s="538"/>
      <c r="W44" s="532"/>
      <c r="X44" s="541"/>
      <c r="Y44" s="538"/>
      <c r="Z44" s="532"/>
      <c r="AA44" s="541"/>
      <c r="AB44" s="544"/>
      <c r="AC44" s="547"/>
      <c r="AD44" s="612"/>
      <c r="AE44" s="550"/>
      <c r="AF44" s="540"/>
      <c r="AG44" s="554"/>
      <c r="AH44" s="550"/>
      <c r="AI44" s="557"/>
      <c r="AJ44" s="554"/>
      <c r="AK44" s="550"/>
      <c r="AL44" s="557"/>
      <c r="AM44" s="560"/>
      <c r="AN44" s="563"/>
    </row>
    <row r="45" spans="2:40" ht="12.75" customHeight="1">
      <c r="B45" s="606"/>
      <c r="C45" s="609"/>
      <c r="D45" s="248">
        <f t="shared" si="12"/>
        <v>6</v>
      </c>
      <c r="E45" s="239" t="s">
        <v>26</v>
      </c>
      <c r="F45" s="240">
        <f t="shared" si="13"/>
        <v>2</v>
      </c>
      <c r="G45" s="241">
        <f t="shared" si="14"/>
        <v>2</v>
      </c>
      <c r="H45" s="239" t="s">
        <v>26</v>
      </c>
      <c r="I45" s="240">
        <f t="shared" si="15"/>
        <v>6</v>
      </c>
      <c r="J45" s="241">
        <f t="shared" si="16"/>
        <v>3</v>
      </c>
      <c r="K45" s="239" t="s">
        <v>26</v>
      </c>
      <c r="L45" s="240">
        <f t="shared" si="17"/>
        <v>5</v>
      </c>
      <c r="M45" s="241">
        <f t="shared" si="18"/>
        <v>6</v>
      </c>
      <c r="N45" s="239" t="s">
        <v>26</v>
      </c>
      <c r="O45" s="242">
        <f t="shared" si="19"/>
        <v>2</v>
      </c>
      <c r="P45" s="565" t="s">
        <v>70</v>
      </c>
      <c r="Q45" s="566"/>
      <c r="R45" s="567"/>
      <c r="S45" s="568">
        <f>D47+G47+J47+M47</f>
        <v>1150</v>
      </c>
      <c r="T45" s="571" t="s">
        <v>26</v>
      </c>
      <c r="U45" s="574">
        <f>F47+I47+L47+O47</f>
        <v>1105</v>
      </c>
      <c r="V45" s="577">
        <f>D46+G46+J46+M46</f>
        <v>37</v>
      </c>
      <c r="W45" s="571" t="s">
        <v>26</v>
      </c>
      <c r="X45" s="580">
        <f>F46+I46+L46+O46</f>
        <v>31</v>
      </c>
      <c r="Y45" s="577">
        <f>D45+G45+J45+M45</f>
        <v>17</v>
      </c>
      <c r="Z45" s="571" t="s">
        <v>26</v>
      </c>
      <c r="AA45" s="580">
        <f>F45+I45+L45+O45</f>
        <v>15</v>
      </c>
      <c r="AB45" s="583">
        <f>Výsledky!L16+Výsledky!L19+Výsledky!L21+Výsledky!L22</f>
        <v>8</v>
      </c>
      <c r="AC45" s="586" t="s">
        <v>41</v>
      </c>
      <c r="AD45" s="612"/>
      <c r="AE45" s="550"/>
      <c r="AF45" s="540"/>
      <c r="AG45" s="554"/>
      <c r="AH45" s="550"/>
      <c r="AI45" s="557"/>
      <c r="AJ45" s="554"/>
      <c r="AK45" s="550"/>
      <c r="AL45" s="557"/>
      <c r="AM45" s="560"/>
      <c r="AN45" s="563"/>
    </row>
    <row r="46" spans="2:40" ht="12.75" customHeight="1">
      <c r="B46" s="606"/>
      <c r="C46" s="609"/>
      <c r="D46" s="248">
        <f t="shared" si="12"/>
        <v>13</v>
      </c>
      <c r="E46" s="239" t="s">
        <v>26</v>
      </c>
      <c r="F46" s="240">
        <f t="shared" si="13"/>
        <v>4</v>
      </c>
      <c r="G46" s="241">
        <f t="shared" si="14"/>
        <v>4</v>
      </c>
      <c r="H46" s="239" t="s">
        <v>26</v>
      </c>
      <c r="I46" s="240">
        <f t="shared" si="15"/>
        <v>12</v>
      </c>
      <c r="J46" s="241">
        <f t="shared" si="16"/>
        <v>7</v>
      </c>
      <c r="K46" s="239" t="s">
        <v>26</v>
      </c>
      <c r="L46" s="240">
        <f t="shared" si="17"/>
        <v>10</v>
      </c>
      <c r="M46" s="241">
        <f t="shared" si="18"/>
        <v>13</v>
      </c>
      <c r="N46" s="239" t="s">
        <v>26</v>
      </c>
      <c r="O46" s="242">
        <f t="shared" si="19"/>
        <v>5</v>
      </c>
      <c r="P46" s="521"/>
      <c r="Q46" s="522"/>
      <c r="R46" s="523"/>
      <c r="S46" s="569"/>
      <c r="T46" s="572"/>
      <c r="U46" s="575"/>
      <c r="V46" s="578"/>
      <c r="W46" s="572"/>
      <c r="X46" s="581"/>
      <c r="Y46" s="578"/>
      <c r="Z46" s="572"/>
      <c r="AA46" s="581"/>
      <c r="AB46" s="584"/>
      <c r="AC46" s="587"/>
      <c r="AD46" s="612"/>
      <c r="AE46" s="550"/>
      <c r="AF46" s="540"/>
      <c r="AG46" s="554"/>
      <c r="AH46" s="550"/>
      <c r="AI46" s="557"/>
      <c r="AJ46" s="554"/>
      <c r="AK46" s="550"/>
      <c r="AL46" s="557"/>
      <c r="AM46" s="560"/>
      <c r="AN46" s="563"/>
    </row>
    <row r="47" spans="2:40" ht="12.75" customHeight="1" thickBot="1">
      <c r="B47" s="606"/>
      <c r="C47" s="609"/>
      <c r="D47" s="262">
        <f t="shared" si="12"/>
        <v>333</v>
      </c>
      <c r="E47" s="239" t="s">
        <v>26</v>
      </c>
      <c r="F47" s="240">
        <f t="shared" si="13"/>
        <v>265</v>
      </c>
      <c r="G47" s="241">
        <f t="shared" si="14"/>
        <v>237</v>
      </c>
      <c r="H47" s="239" t="s">
        <v>26</v>
      </c>
      <c r="I47" s="240">
        <f t="shared" si="15"/>
        <v>291</v>
      </c>
      <c r="J47" s="241">
        <f t="shared" si="16"/>
        <v>225</v>
      </c>
      <c r="K47" s="239" t="s">
        <v>26</v>
      </c>
      <c r="L47" s="240">
        <f t="shared" si="17"/>
        <v>279</v>
      </c>
      <c r="M47" s="241">
        <f t="shared" si="18"/>
        <v>355</v>
      </c>
      <c r="N47" s="239" t="s">
        <v>26</v>
      </c>
      <c r="O47" s="242">
        <f t="shared" si="19"/>
        <v>270</v>
      </c>
      <c r="P47" s="524"/>
      <c r="Q47" s="525"/>
      <c r="R47" s="526"/>
      <c r="S47" s="570"/>
      <c r="T47" s="573"/>
      <c r="U47" s="576"/>
      <c r="V47" s="579"/>
      <c r="W47" s="573"/>
      <c r="X47" s="582"/>
      <c r="Y47" s="579"/>
      <c r="Z47" s="573"/>
      <c r="AA47" s="582"/>
      <c r="AB47" s="585"/>
      <c r="AC47" s="588"/>
      <c r="AD47" s="612"/>
      <c r="AE47" s="550"/>
      <c r="AF47" s="540"/>
      <c r="AG47" s="554"/>
      <c r="AH47" s="550"/>
      <c r="AI47" s="557"/>
      <c r="AJ47" s="554"/>
      <c r="AK47" s="550"/>
      <c r="AL47" s="557"/>
      <c r="AM47" s="560"/>
      <c r="AN47" s="563"/>
    </row>
    <row r="48" spans="2:40" ht="12.75" customHeight="1">
      <c r="B48" s="606"/>
      <c r="C48" s="609"/>
      <c r="D48" s="183">
        <f t="shared" si="12"/>
        <v>4</v>
      </c>
      <c r="E48" s="162" t="s">
        <v>26</v>
      </c>
      <c r="F48" s="176">
        <f t="shared" si="13"/>
        <v>4</v>
      </c>
      <c r="G48" s="177">
        <f t="shared" si="14"/>
        <v>3</v>
      </c>
      <c r="H48" s="162" t="s">
        <v>26</v>
      </c>
      <c r="I48" s="176">
        <f t="shared" si="15"/>
        <v>5</v>
      </c>
      <c r="J48" s="177">
        <f t="shared" si="16"/>
        <v>1</v>
      </c>
      <c r="K48" s="162" t="s">
        <v>26</v>
      </c>
      <c r="L48" s="176">
        <f t="shared" si="17"/>
        <v>7</v>
      </c>
      <c r="M48" s="177">
        <f t="shared" si="18"/>
        <v>5</v>
      </c>
      <c r="N48" s="162" t="s">
        <v>26</v>
      </c>
      <c r="O48" s="178">
        <f t="shared" si="19"/>
        <v>3</v>
      </c>
      <c r="P48" s="521" t="s">
        <v>71</v>
      </c>
      <c r="Q48" s="522"/>
      <c r="R48" s="523"/>
      <c r="S48" s="528">
        <f>D50+G50+J50+M50</f>
        <v>1015</v>
      </c>
      <c r="T48" s="531" t="s">
        <v>26</v>
      </c>
      <c r="U48" s="534">
        <f>F50+I50+L50+O50</f>
        <v>1209</v>
      </c>
      <c r="V48" s="537">
        <f>D49+G49+J49+M49</f>
        <v>30</v>
      </c>
      <c r="W48" s="531" t="s">
        <v>26</v>
      </c>
      <c r="X48" s="540">
        <f>F49+I49+L49+O49</f>
        <v>39</v>
      </c>
      <c r="Y48" s="537">
        <f>D48+G48+J48+M48</f>
        <v>13</v>
      </c>
      <c r="Z48" s="531" t="s">
        <v>26</v>
      </c>
      <c r="AA48" s="540">
        <f>F48+I48+L48+O48</f>
        <v>19</v>
      </c>
      <c r="AB48" s="543">
        <f>Výsledky!L26+Výsledky!L29+Výsledky!L31+Výsledky!L32</f>
        <v>7</v>
      </c>
      <c r="AC48" s="603" t="s">
        <v>41</v>
      </c>
      <c r="AD48" s="612"/>
      <c r="AE48" s="550"/>
      <c r="AF48" s="540"/>
      <c r="AG48" s="554"/>
      <c r="AH48" s="550"/>
      <c r="AI48" s="557"/>
      <c r="AJ48" s="554"/>
      <c r="AK48" s="550"/>
      <c r="AL48" s="557"/>
      <c r="AM48" s="560"/>
      <c r="AN48" s="563"/>
    </row>
    <row r="49" spans="2:40" ht="12.75" customHeight="1">
      <c r="B49" s="606"/>
      <c r="C49" s="609"/>
      <c r="D49" s="186">
        <f t="shared" si="12"/>
        <v>10</v>
      </c>
      <c r="E49" s="158" t="s">
        <v>26</v>
      </c>
      <c r="F49" s="161">
        <f t="shared" si="13"/>
        <v>9</v>
      </c>
      <c r="G49" s="157">
        <f t="shared" si="14"/>
        <v>6</v>
      </c>
      <c r="H49" s="158" t="s">
        <v>26</v>
      </c>
      <c r="I49" s="161">
        <f t="shared" si="15"/>
        <v>10</v>
      </c>
      <c r="J49" s="157">
        <f t="shared" si="16"/>
        <v>4</v>
      </c>
      <c r="K49" s="158" t="s">
        <v>26</v>
      </c>
      <c r="L49" s="161">
        <f t="shared" si="17"/>
        <v>14</v>
      </c>
      <c r="M49" s="157">
        <f t="shared" si="18"/>
        <v>10</v>
      </c>
      <c r="N49" s="158" t="s">
        <v>26</v>
      </c>
      <c r="O49" s="169">
        <f t="shared" si="19"/>
        <v>6</v>
      </c>
      <c r="P49" s="521"/>
      <c r="Q49" s="522"/>
      <c r="R49" s="523"/>
      <c r="S49" s="528"/>
      <c r="T49" s="531"/>
      <c r="U49" s="534"/>
      <c r="V49" s="537"/>
      <c r="W49" s="531"/>
      <c r="X49" s="540"/>
      <c r="Y49" s="537"/>
      <c r="Z49" s="531"/>
      <c r="AA49" s="540"/>
      <c r="AB49" s="543"/>
      <c r="AC49" s="603"/>
      <c r="AD49" s="612"/>
      <c r="AE49" s="550"/>
      <c r="AF49" s="540"/>
      <c r="AG49" s="554"/>
      <c r="AH49" s="550"/>
      <c r="AI49" s="557"/>
      <c r="AJ49" s="554"/>
      <c r="AK49" s="550"/>
      <c r="AL49" s="557"/>
      <c r="AM49" s="560"/>
      <c r="AN49" s="563"/>
    </row>
    <row r="50" spans="2:40" ht="12.75" customHeight="1" thickBot="1">
      <c r="B50" s="607"/>
      <c r="C50" s="610"/>
      <c r="D50" s="187">
        <f t="shared" si="12"/>
        <v>311</v>
      </c>
      <c r="E50" s="166" t="s">
        <v>26</v>
      </c>
      <c r="F50" s="174">
        <f t="shared" si="13"/>
        <v>334</v>
      </c>
      <c r="G50" s="182">
        <f t="shared" si="14"/>
        <v>219</v>
      </c>
      <c r="H50" s="166" t="s">
        <v>26</v>
      </c>
      <c r="I50" s="174">
        <f t="shared" si="15"/>
        <v>293</v>
      </c>
      <c r="J50" s="182">
        <f t="shared" si="16"/>
        <v>224</v>
      </c>
      <c r="K50" s="166" t="s">
        <v>26</v>
      </c>
      <c r="L50" s="174">
        <f t="shared" si="17"/>
        <v>329</v>
      </c>
      <c r="M50" s="182">
        <f t="shared" si="18"/>
        <v>261</v>
      </c>
      <c r="N50" s="166" t="s">
        <v>26</v>
      </c>
      <c r="O50" s="175">
        <f t="shared" si="19"/>
        <v>253</v>
      </c>
      <c r="P50" s="589"/>
      <c r="Q50" s="590"/>
      <c r="R50" s="591"/>
      <c r="S50" s="593"/>
      <c r="T50" s="548"/>
      <c r="U50" s="596"/>
      <c r="V50" s="598"/>
      <c r="W50" s="548"/>
      <c r="X50" s="552"/>
      <c r="Y50" s="598"/>
      <c r="Z50" s="548"/>
      <c r="AA50" s="552"/>
      <c r="AB50" s="601"/>
      <c r="AC50" s="604"/>
      <c r="AD50" s="613"/>
      <c r="AE50" s="551"/>
      <c r="AF50" s="552"/>
      <c r="AG50" s="555"/>
      <c r="AH50" s="551"/>
      <c r="AI50" s="558"/>
      <c r="AJ50" s="555"/>
      <c r="AK50" s="551"/>
      <c r="AL50" s="558"/>
      <c r="AM50" s="561"/>
      <c r="AN50" s="564"/>
    </row>
    <row r="51" spans="2:40" ht="12.75"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261">
        <f>SUM(AD6:AD50)</f>
        <v>16921</v>
      </c>
      <c r="AE51" s="173"/>
      <c r="AF51" s="261">
        <f>SUM(AF6:AF50)</f>
        <v>16921</v>
      </c>
      <c r="AG51" s="261">
        <f>SUM(AG6:AG50)</f>
        <v>514</v>
      </c>
      <c r="AH51" s="173"/>
      <c r="AI51" s="261">
        <f>SUM(AI6:AI50)</f>
        <v>514</v>
      </c>
      <c r="AJ51" s="261">
        <f>SUM(AJ6:AJ50)</f>
        <v>239</v>
      </c>
      <c r="AK51" s="173"/>
      <c r="AL51" s="261">
        <f>SUM(AL6:AL50)</f>
        <v>239</v>
      </c>
      <c r="AM51" s="261">
        <f>SUM(AM6:AM50)</f>
        <v>120</v>
      </c>
      <c r="AN51" s="173"/>
    </row>
    <row r="53" ht="12.75">
      <c r="C53" s="80"/>
    </row>
    <row r="54" ht="12.75">
      <c r="C54" s="234"/>
    </row>
    <row r="55" ht="12.75">
      <c r="C55" s="234"/>
    </row>
  </sheetData>
  <sheetProtection/>
  <mergeCells count="259">
    <mergeCell ref="AN42:AN50"/>
    <mergeCell ref="AH42:AH50"/>
    <mergeCell ref="AI42:AI50"/>
    <mergeCell ref="AJ42:AJ50"/>
    <mergeCell ref="AK42:AK50"/>
    <mergeCell ref="AL42:AL50"/>
    <mergeCell ref="AM42:AM50"/>
    <mergeCell ref="B42:B50"/>
    <mergeCell ref="C42:C50"/>
    <mergeCell ref="AD42:AD50"/>
    <mergeCell ref="AE42:AE50"/>
    <mergeCell ref="AF42:AF50"/>
    <mergeCell ref="AG42:AG50"/>
    <mergeCell ref="AC48:AC50"/>
    <mergeCell ref="AC45:AC47"/>
    <mergeCell ref="AB48:AB50"/>
    <mergeCell ref="Z45:Z47"/>
    <mergeCell ref="AA48:AA50"/>
    <mergeCell ref="Y48:Y50"/>
    <mergeCell ref="Z48:Z50"/>
    <mergeCell ref="AA45:AA47"/>
    <mergeCell ref="AB45:AB47"/>
    <mergeCell ref="T45:T47"/>
    <mergeCell ref="Y42:Y44"/>
    <mergeCell ref="Y45:Y47"/>
    <mergeCell ref="X45:X47"/>
    <mergeCell ref="P48:R50"/>
    <mergeCell ref="S48:S50"/>
    <mergeCell ref="T48:T50"/>
    <mergeCell ref="U48:U50"/>
    <mergeCell ref="V48:V50"/>
    <mergeCell ref="W48:W50"/>
    <mergeCell ref="X48:X50"/>
    <mergeCell ref="Z42:Z44"/>
    <mergeCell ref="AB42:AB44"/>
    <mergeCell ref="AC42:AC44"/>
    <mergeCell ref="AA42:AA44"/>
    <mergeCell ref="P42:R44"/>
    <mergeCell ref="S42:S44"/>
    <mergeCell ref="T42:T44"/>
    <mergeCell ref="U42:U44"/>
    <mergeCell ref="V42:V44"/>
    <mergeCell ref="W42:W44"/>
    <mergeCell ref="X42:X44"/>
    <mergeCell ref="X39:X41"/>
    <mergeCell ref="U45:U47"/>
    <mergeCell ref="V45:V47"/>
    <mergeCell ref="W45:W47"/>
    <mergeCell ref="P45:R47"/>
    <mergeCell ref="S45:S47"/>
    <mergeCell ref="Y39:Y41"/>
    <mergeCell ref="Z39:Z41"/>
    <mergeCell ref="AA39:AA41"/>
    <mergeCell ref="M39:O41"/>
    <mergeCell ref="S39:S41"/>
    <mergeCell ref="T39:T41"/>
    <mergeCell ref="U39:U41"/>
    <mergeCell ref="V39:V41"/>
    <mergeCell ref="W39:W41"/>
    <mergeCell ref="AM33:AM41"/>
    <mergeCell ref="AN33:AN41"/>
    <mergeCell ref="M36:O38"/>
    <mergeCell ref="S36:S38"/>
    <mergeCell ref="T36:T38"/>
    <mergeCell ref="U36:U38"/>
    <mergeCell ref="V36:V38"/>
    <mergeCell ref="W36:W38"/>
    <mergeCell ref="X36:X38"/>
    <mergeCell ref="Y36:Y38"/>
    <mergeCell ref="AG33:AG41"/>
    <mergeCell ref="AH33:AH41"/>
    <mergeCell ref="AI33:AI41"/>
    <mergeCell ref="AJ33:AJ41"/>
    <mergeCell ref="AB39:AB41"/>
    <mergeCell ref="AC39:AC41"/>
    <mergeCell ref="AB36:AB38"/>
    <mergeCell ref="AC36:AC38"/>
    <mergeCell ref="Z36:Z38"/>
    <mergeCell ref="AA36:AA38"/>
    <mergeCell ref="AK33:AK41"/>
    <mergeCell ref="AL33:AL41"/>
    <mergeCell ref="AA33:AA35"/>
    <mergeCell ref="AB33:AB35"/>
    <mergeCell ref="AC33:AC35"/>
    <mergeCell ref="AD33:AD41"/>
    <mergeCell ref="AE33:AE41"/>
    <mergeCell ref="AF33:AF41"/>
    <mergeCell ref="U33:U35"/>
    <mergeCell ref="V33:V35"/>
    <mergeCell ref="W33:W35"/>
    <mergeCell ref="X33:X35"/>
    <mergeCell ref="Y33:Y35"/>
    <mergeCell ref="Z33:Z35"/>
    <mergeCell ref="Y30:Y32"/>
    <mergeCell ref="Z30:Z32"/>
    <mergeCell ref="AA30:AA32"/>
    <mergeCell ref="AB30:AB32"/>
    <mergeCell ref="AC30:AC32"/>
    <mergeCell ref="B33:B41"/>
    <mergeCell ref="C33:C41"/>
    <mergeCell ref="M33:O35"/>
    <mergeCell ref="S33:S35"/>
    <mergeCell ref="T33:T35"/>
    <mergeCell ref="AA27:AA29"/>
    <mergeCell ref="AB27:AB29"/>
    <mergeCell ref="AC27:AC29"/>
    <mergeCell ref="J30:L32"/>
    <mergeCell ref="S30:S32"/>
    <mergeCell ref="T30:T32"/>
    <mergeCell ref="U30:U32"/>
    <mergeCell ref="V30:V32"/>
    <mergeCell ref="W30:W32"/>
    <mergeCell ref="X30:X32"/>
    <mergeCell ref="AN24:AN32"/>
    <mergeCell ref="J27:L29"/>
    <mergeCell ref="S27:S29"/>
    <mergeCell ref="T27:T29"/>
    <mergeCell ref="U27:U29"/>
    <mergeCell ref="V27:V29"/>
    <mergeCell ref="W27:W29"/>
    <mergeCell ref="X27:X29"/>
    <mergeCell ref="Y27:Y29"/>
    <mergeCell ref="Z27:Z29"/>
    <mergeCell ref="AH24:AH32"/>
    <mergeCell ref="AI24:AI32"/>
    <mergeCell ref="AJ24:AJ32"/>
    <mergeCell ref="AK24:AK32"/>
    <mergeCell ref="AL24:AL32"/>
    <mergeCell ref="AM24:AM32"/>
    <mergeCell ref="AB24:AB26"/>
    <mergeCell ref="AC24:AC26"/>
    <mergeCell ref="AD24:AD32"/>
    <mergeCell ref="AE24:AE32"/>
    <mergeCell ref="AF24:AF32"/>
    <mergeCell ref="AG24:AG32"/>
    <mergeCell ref="V24:V26"/>
    <mergeCell ref="W24:W26"/>
    <mergeCell ref="X24:X26"/>
    <mergeCell ref="Y24:Y26"/>
    <mergeCell ref="Z24:Z26"/>
    <mergeCell ref="AA24:AA26"/>
    <mergeCell ref="B24:B32"/>
    <mergeCell ref="C24:C32"/>
    <mergeCell ref="J24:L26"/>
    <mergeCell ref="S24:S26"/>
    <mergeCell ref="T24:T26"/>
    <mergeCell ref="U24:U26"/>
    <mergeCell ref="X21:X23"/>
    <mergeCell ref="Y21:Y23"/>
    <mergeCell ref="Z21:Z23"/>
    <mergeCell ref="AA21:AA23"/>
    <mergeCell ref="AB21:AB23"/>
    <mergeCell ref="AC21:AC23"/>
    <mergeCell ref="Z18:Z20"/>
    <mergeCell ref="AA18:AA20"/>
    <mergeCell ref="AB18:AB20"/>
    <mergeCell ref="AC18:AC20"/>
    <mergeCell ref="G21:I23"/>
    <mergeCell ref="S21:S23"/>
    <mergeCell ref="T21:T23"/>
    <mergeCell ref="U21:U23"/>
    <mergeCell ref="V21:V23"/>
    <mergeCell ref="W21:W23"/>
    <mergeCell ref="AM15:AM23"/>
    <mergeCell ref="AN15:AN23"/>
    <mergeCell ref="G18:I20"/>
    <mergeCell ref="S18:S20"/>
    <mergeCell ref="T18:T20"/>
    <mergeCell ref="U18:U20"/>
    <mergeCell ref="V18:V20"/>
    <mergeCell ref="W18:W20"/>
    <mergeCell ref="X18:X20"/>
    <mergeCell ref="Y18:Y20"/>
    <mergeCell ref="AG15:AG23"/>
    <mergeCell ref="AH15:AH23"/>
    <mergeCell ref="AI15:AI23"/>
    <mergeCell ref="AJ15:AJ23"/>
    <mergeCell ref="AK15:AK23"/>
    <mergeCell ref="AL15:AL23"/>
    <mergeCell ref="AA15:AA17"/>
    <mergeCell ref="AB15:AB17"/>
    <mergeCell ref="AC15:AC17"/>
    <mergeCell ref="AD15:AD23"/>
    <mergeCell ref="AE15:AE23"/>
    <mergeCell ref="AF15:AF23"/>
    <mergeCell ref="U15:U17"/>
    <mergeCell ref="V15:V17"/>
    <mergeCell ref="W15:W17"/>
    <mergeCell ref="X15:X17"/>
    <mergeCell ref="Y15:Y17"/>
    <mergeCell ref="Z15:Z17"/>
    <mergeCell ref="Y12:Y14"/>
    <mergeCell ref="Z12:Z14"/>
    <mergeCell ref="AA12:AA14"/>
    <mergeCell ref="AB12:AB14"/>
    <mergeCell ref="AC12:AC14"/>
    <mergeCell ref="B15:B23"/>
    <mergeCell ref="C15:C23"/>
    <mergeCell ref="G15:I17"/>
    <mergeCell ref="S15:S17"/>
    <mergeCell ref="T15:T17"/>
    <mergeCell ref="AA9:AA11"/>
    <mergeCell ref="AB9:AB11"/>
    <mergeCell ref="AC9:AC11"/>
    <mergeCell ref="D12:F14"/>
    <mergeCell ref="S12:S14"/>
    <mergeCell ref="T12:T14"/>
    <mergeCell ref="U12:U14"/>
    <mergeCell ref="V12:V14"/>
    <mergeCell ref="W12:W14"/>
    <mergeCell ref="X12:X14"/>
    <mergeCell ref="AN6:AN14"/>
    <mergeCell ref="D9:F11"/>
    <mergeCell ref="S9:S11"/>
    <mergeCell ref="T9:T11"/>
    <mergeCell ref="U9:U11"/>
    <mergeCell ref="V9:V11"/>
    <mergeCell ref="W9:W11"/>
    <mergeCell ref="X9:X11"/>
    <mergeCell ref="Y9:Y11"/>
    <mergeCell ref="Z9:Z11"/>
    <mergeCell ref="AH6:AH14"/>
    <mergeCell ref="AI6:AI14"/>
    <mergeCell ref="AJ6:AJ14"/>
    <mergeCell ref="AK6:AK14"/>
    <mergeCell ref="AL6:AL14"/>
    <mergeCell ref="AM6:AM14"/>
    <mergeCell ref="AB6:AB8"/>
    <mergeCell ref="AC6:AC8"/>
    <mergeCell ref="AD6:AD14"/>
    <mergeCell ref="AE6:AE14"/>
    <mergeCell ref="AF6:AF14"/>
    <mergeCell ref="AG6:AG14"/>
    <mergeCell ref="V6:V8"/>
    <mergeCell ref="W6:W8"/>
    <mergeCell ref="X6:X8"/>
    <mergeCell ref="Y6:Y8"/>
    <mergeCell ref="Z6:Z8"/>
    <mergeCell ref="AA6:AA8"/>
    <mergeCell ref="Y5:AA5"/>
    <mergeCell ref="AD5:AF5"/>
    <mergeCell ref="AG5:AI5"/>
    <mergeCell ref="AJ5:AL5"/>
    <mergeCell ref="B6:B14"/>
    <mergeCell ref="C6:C14"/>
    <mergeCell ref="D6:F8"/>
    <mergeCell ref="S6:S8"/>
    <mergeCell ref="T6:T8"/>
    <mergeCell ref="U6:U8"/>
    <mergeCell ref="B1:AN1"/>
    <mergeCell ref="S4:AC4"/>
    <mergeCell ref="AD4:AN4"/>
    <mergeCell ref="D5:F5"/>
    <mergeCell ref="G5:I5"/>
    <mergeCell ref="J5:L5"/>
    <mergeCell ref="M5:O5"/>
    <mergeCell ref="P5:R5"/>
    <mergeCell ref="S5:U5"/>
    <mergeCell ref="V5:X5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horizontalDpi="300" verticalDpi="300" orientation="landscape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65"/>
  <sheetViews>
    <sheetView showGridLines="0" zoomScalePageLayoutView="0" workbookViewId="0" topLeftCell="A37">
      <selection activeCell="G50" sqref="G50"/>
    </sheetView>
  </sheetViews>
  <sheetFormatPr defaultColWidth="9.00390625" defaultRowHeight="12.75"/>
  <cols>
    <col min="1" max="1" width="2.375" style="0" customWidth="1"/>
    <col min="2" max="2" width="4.75390625" style="0" customWidth="1"/>
    <col min="3" max="3" width="29.125" style="0" customWidth="1"/>
    <col min="4" max="4" width="4.00390625" style="0" customWidth="1"/>
    <col min="5" max="5" width="1.37890625" style="0" customWidth="1"/>
    <col min="6" max="7" width="4.00390625" style="0" customWidth="1"/>
    <col min="8" max="8" width="1.37890625" style="0" customWidth="1"/>
    <col min="9" max="10" width="4.00390625" style="0" customWidth="1"/>
    <col min="11" max="11" width="1.37890625" style="0" customWidth="1"/>
    <col min="12" max="13" width="4.00390625" style="0" customWidth="1"/>
    <col min="14" max="14" width="1.37890625" style="0" customWidth="1"/>
    <col min="15" max="16" width="4.00390625" style="0" customWidth="1"/>
    <col min="17" max="17" width="1.37890625" style="0" customWidth="1"/>
    <col min="18" max="18" width="4.00390625" style="0" customWidth="1"/>
    <col min="19" max="19" width="5.75390625" style="0" customWidth="1"/>
    <col min="20" max="20" width="1.37890625" style="0" customWidth="1"/>
    <col min="21" max="22" width="5.75390625" style="0" customWidth="1"/>
    <col min="23" max="23" width="1.37890625" style="0" customWidth="1"/>
    <col min="24" max="25" width="5.75390625" style="0" customWidth="1"/>
    <col min="26" max="26" width="1.37890625" style="0" customWidth="1"/>
    <col min="27" max="27" width="5.75390625" style="0" customWidth="1"/>
    <col min="28" max="29" width="9.75390625" style="0" customWidth="1"/>
  </cols>
  <sheetData>
    <row r="1" spans="4:6" ht="20.25">
      <c r="D1" s="49"/>
      <c r="F1" s="188"/>
    </row>
    <row r="2" ht="14.25">
      <c r="C2" s="159"/>
    </row>
    <row r="3" spans="3:4" ht="15" thickBot="1">
      <c r="C3" s="159"/>
      <c r="D3" s="159" t="s">
        <v>144</v>
      </c>
    </row>
    <row r="4" spans="3:29" ht="16.5" customHeight="1" thickBot="1">
      <c r="C4" s="159"/>
      <c r="D4" s="637">
        <v>1</v>
      </c>
      <c r="E4" s="638"/>
      <c r="F4" s="639"/>
      <c r="G4" s="637">
        <v>2</v>
      </c>
      <c r="H4" s="638"/>
      <c r="I4" s="639"/>
      <c r="J4" s="637">
        <v>3</v>
      </c>
      <c r="K4" s="638"/>
      <c r="L4" s="639"/>
      <c r="M4" s="637">
        <v>4</v>
      </c>
      <c r="N4" s="638"/>
      <c r="O4" s="639"/>
      <c r="P4" s="637">
        <v>5</v>
      </c>
      <c r="Q4" s="638"/>
      <c r="R4" s="639"/>
      <c r="S4" s="643" t="s">
        <v>116</v>
      </c>
      <c r="T4" s="644"/>
      <c r="U4" s="644"/>
      <c r="V4" s="644"/>
      <c r="W4" s="644"/>
      <c r="X4" s="644"/>
      <c r="Y4" s="644"/>
      <c r="Z4" s="644"/>
      <c r="AA4" s="644"/>
      <c r="AB4" s="644"/>
      <c r="AC4" s="645"/>
    </row>
    <row r="5" spans="4:29" ht="12.75" customHeight="1" thickBot="1">
      <c r="D5" s="640"/>
      <c r="E5" s="641"/>
      <c r="F5" s="642"/>
      <c r="G5" s="640"/>
      <c r="H5" s="641"/>
      <c r="I5" s="642"/>
      <c r="J5" s="640"/>
      <c r="K5" s="641"/>
      <c r="L5" s="642"/>
      <c r="M5" s="640"/>
      <c r="N5" s="641"/>
      <c r="O5" s="642"/>
      <c r="P5" s="640"/>
      <c r="Q5" s="641"/>
      <c r="R5" s="642"/>
      <c r="S5" s="646" t="s">
        <v>95</v>
      </c>
      <c r="T5" s="635"/>
      <c r="U5" s="636"/>
      <c r="V5" s="634" t="s">
        <v>21</v>
      </c>
      <c r="W5" s="635"/>
      <c r="X5" s="636"/>
      <c r="Y5" s="634" t="s">
        <v>96</v>
      </c>
      <c r="Z5" s="635"/>
      <c r="AA5" s="636"/>
      <c r="AB5" s="232" t="s">
        <v>22</v>
      </c>
      <c r="AC5" s="233" t="s">
        <v>97</v>
      </c>
    </row>
    <row r="6" spans="2:29" ht="12.75" customHeight="1">
      <c r="B6" s="512">
        <v>1</v>
      </c>
      <c r="C6" s="624" t="str">
        <f>Los!B3</f>
        <v>SK Badminton Tábor</v>
      </c>
      <c r="D6" s="518" t="s">
        <v>62</v>
      </c>
      <c r="E6" s="519"/>
      <c r="F6" s="520"/>
      <c r="G6" s="189">
        <f>Výsledky!I3</f>
        <v>4</v>
      </c>
      <c r="H6" s="164" t="s">
        <v>26</v>
      </c>
      <c r="I6" s="190">
        <f>Výsledky!J3</f>
        <v>4</v>
      </c>
      <c r="J6" s="191">
        <f>Výsledky!I4</f>
        <v>1</v>
      </c>
      <c r="K6" s="164" t="s">
        <v>26</v>
      </c>
      <c r="L6" s="190">
        <f>Výsledky!J4</f>
        <v>7</v>
      </c>
      <c r="M6" s="191">
        <f>Výsledky!I5</f>
        <v>4</v>
      </c>
      <c r="N6" s="164" t="s">
        <v>26</v>
      </c>
      <c r="O6" s="190">
        <f>Výsledky!J5</f>
        <v>4</v>
      </c>
      <c r="P6" s="191">
        <f>Výsledky!I6</f>
        <v>2</v>
      </c>
      <c r="Q6" s="164" t="s">
        <v>26</v>
      </c>
      <c r="R6" s="192">
        <f>Výsledky!J6</f>
        <v>6</v>
      </c>
      <c r="S6" s="527">
        <f>G8+J8+M8+P8</f>
        <v>1138</v>
      </c>
      <c r="T6" s="530" t="s">
        <v>26</v>
      </c>
      <c r="U6" s="533">
        <f>I8+L8+O8+R8</f>
        <v>1220</v>
      </c>
      <c r="V6" s="615">
        <f>G7+J7+M7+P7</f>
        <v>25</v>
      </c>
      <c r="W6" s="618" t="s">
        <v>26</v>
      </c>
      <c r="X6" s="621">
        <f>I7+L7+O7+R7</f>
        <v>45</v>
      </c>
      <c r="Y6" s="536">
        <f>G6+J6+M6+P6</f>
        <v>11</v>
      </c>
      <c r="Z6" s="530" t="s">
        <v>26</v>
      </c>
      <c r="AA6" s="539">
        <f>I6+L6+O6+R6</f>
        <v>21</v>
      </c>
      <c r="AB6" s="542">
        <f>Výsledky!K3+Výsledky!K4+Výsledky!K5+Výsledky!K6</f>
        <v>6</v>
      </c>
      <c r="AC6" s="545" t="s">
        <v>42</v>
      </c>
    </row>
    <row r="7" spans="2:29" ht="12.75" customHeight="1">
      <c r="B7" s="513"/>
      <c r="C7" s="625"/>
      <c r="D7" s="521"/>
      <c r="E7" s="522"/>
      <c r="F7" s="523"/>
      <c r="G7" s="206">
        <f>Výsledky!G3</f>
        <v>8</v>
      </c>
      <c r="H7" s="158" t="s">
        <v>26</v>
      </c>
      <c r="I7" s="207">
        <f>Výsledky!H3</f>
        <v>10</v>
      </c>
      <c r="J7" s="208">
        <f>Výsledky!G4</f>
        <v>2</v>
      </c>
      <c r="K7" s="158" t="s">
        <v>26</v>
      </c>
      <c r="L7" s="207">
        <f>Výsledky!H4</f>
        <v>14</v>
      </c>
      <c r="M7" s="208">
        <f>Výsledky!G5</f>
        <v>10</v>
      </c>
      <c r="N7" s="158" t="s">
        <v>26</v>
      </c>
      <c r="O7" s="207">
        <f>Výsledky!H5</f>
        <v>8</v>
      </c>
      <c r="P7" s="208">
        <f>Výsledky!G6</f>
        <v>5</v>
      </c>
      <c r="Q7" s="158" t="s">
        <v>26</v>
      </c>
      <c r="R7" s="209">
        <f>Výsledky!H6</f>
        <v>13</v>
      </c>
      <c r="S7" s="528"/>
      <c r="T7" s="531"/>
      <c r="U7" s="534"/>
      <c r="V7" s="616"/>
      <c r="W7" s="619"/>
      <c r="X7" s="622"/>
      <c r="Y7" s="537"/>
      <c r="Z7" s="531"/>
      <c r="AA7" s="540"/>
      <c r="AB7" s="543"/>
      <c r="AC7" s="546"/>
    </row>
    <row r="8" spans="2:29" ht="12.75" customHeight="1" thickBot="1">
      <c r="B8" s="514"/>
      <c r="C8" s="626"/>
      <c r="D8" s="589"/>
      <c r="E8" s="590"/>
      <c r="F8" s="591"/>
      <c r="G8" s="217">
        <f>Výsledky!E3</f>
        <v>322</v>
      </c>
      <c r="H8" s="166" t="s">
        <v>26</v>
      </c>
      <c r="I8" s="218">
        <f>Výsledky!F3</f>
        <v>316</v>
      </c>
      <c r="J8" s="219">
        <f>Výsledky!E4</f>
        <v>194</v>
      </c>
      <c r="K8" s="166" t="s">
        <v>26</v>
      </c>
      <c r="L8" s="218">
        <f>Výsledky!F4</f>
        <v>322</v>
      </c>
      <c r="M8" s="219">
        <f>Výsledky!E5</f>
        <v>331</v>
      </c>
      <c r="N8" s="166" t="s">
        <v>26</v>
      </c>
      <c r="O8" s="218">
        <f>Výsledky!F5</f>
        <v>230</v>
      </c>
      <c r="P8" s="219">
        <f>Výsledky!E6</f>
        <v>291</v>
      </c>
      <c r="Q8" s="166" t="s">
        <v>26</v>
      </c>
      <c r="R8" s="220">
        <f>Výsledky!F6</f>
        <v>352</v>
      </c>
      <c r="S8" s="529"/>
      <c r="T8" s="532"/>
      <c r="U8" s="535"/>
      <c r="V8" s="633"/>
      <c r="W8" s="631"/>
      <c r="X8" s="632"/>
      <c r="Y8" s="538"/>
      <c r="Z8" s="532"/>
      <c r="AA8" s="541"/>
      <c r="AB8" s="601"/>
      <c r="AC8" s="614"/>
    </row>
    <row r="9" spans="2:29" ht="12.75" customHeight="1">
      <c r="B9" s="627">
        <v>2</v>
      </c>
      <c r="C9" s="624" t="str">
        <f>Los!B4</f>
        <v>SKB Č. Krumlov "B"</v>
      </c>
      <c r="D9" s="198">
        <f>I6</f>
        <v>4</v>
      </c>
      <c r="E9" s="162" t="s">
        <v>26</v>
      </c>
      <c r="F9" s="197">
        <f>G6</f>
        <v>4</v>
      </c>
      <c r="G9" s="518" t="s">
        <v>62</v>
      </c>
      <c r="H9" s="519"/>
      <c r="I9" s="520"/>
      <c r="J9" s="196">
        <f>Výsledky!I7</f>
        <v>3</v>
      </c>
      <c r="K9" s="162" t="s">
        <v>26</v>
      </c>
      <c r="L9" s="195">
        <f>Výsledky!J7</f>
        <v>5</v>
      </c>
      <c r="M9" s="194">
        <f>Výsledky!I8</f>
        <v>6</v>
      </c>
      <c r="N9" s="162" t="s">
        <v>26</v>
      </c>
      <c r="O9" s="195">
        <f>Výsledky!J8</f>
        <v>1</v>
      </c>
      <c r="P9" s="194">
        <f>Výsledky!I9</f>
        <v>2</v>
      </c>
      <c r="Q9" s="162" t="s">
        <v>26</v>
      </c>
      <c r="R9" s="193">
        <f>Výsledky!J9</f>
        <v>6</v>
      </c>
      <c r="S9" s="592">
        <f>D11+J11+M11+P11</f>
        <v>1043</v>
      </c>
      <c r="T9" s="594" t="s">
        <v>26</v>
      </c>
      <c r="U9" s="595">
        <f>F11+L11+O11+R11</f>
        <v>1044</v>
      </c>
      <c r="V9" s="628">
        <f>D10+J10+M10+P10</f>
        <v>32</v>
      </c>
      <c r="W9" s="629" t="s">
        <v>26</v>
      </c>
      <c r="X9" s="630">
        <f>F10+L10+O10+R10</f>
        <v>33</v>
      </c>
      <c r="Y9" s="597">
        <f>D9+J9+M9+P9</f>
        <v>15</v>
      </c>
      <c r="Z9" s="594" t="s">
        <v>26</v>
      </c>
      <c r="AA9" s="599">
        <f>F9+L9+O9+R9</f>
        <v>16</v>
      </c>
      <c r="AB9" s="542">
        <f>Výsledky!K7+Výsledky!K8+Výsledky!K9+Výsledky!L3</f>
        <v>7</v>
      </c>
      <c r="AC9" s="545" t="s">
        <v>41</v>
      </c>
    </row>
    <row r="10" spans="2:29" ht="12.75" customHeight="1">
      <c r="B10" s="513"/>
      <c r="C10" s="625"/>
      <c r="D10" s="210">
        <f>I7</f>
        <v>10</v>
      </c>
      <c r="E10" s="162" t="s">
        <v>26</v>
      </c>
      <c r="F10" s="211">
        <f>G7</f>
        <v>8</v>
      </c>
      <c r="G10" s="521"/>
      <c r="H10" s="522"/>
      <c r="I10" s="523"/>
      <c r="J10" s="212">
        <f>Výsledky!G7</f>
        <v>6</v>
      </c>
      <c r="K10" s="158" t="s">
        <v>26</v>
      </c>
      <c r="L10" s="207">
        <f>Výsledky!H7</f>
        <v>10</v>
      </c>
      <c r="M10" s="213">
        <f>Výsledky!G8</f>
        <v>12</v>
      </c>
      <c r="N10" s="158" t="s">
        <v>26</v>
      </c>
      <c r="O10" s="207">
        <f>Výsledky!H8</f>
        <v>3</v>
      </c>
      <c r="P10" s="213">
        <f>Výsledky!G9</f>
        <v>4</v>
      </c>
      <c r="Q10" s="158" t="s">
        <v>26</v>
      </c>
      <c r="R10" s="209">
        <f>Výsledky!H9</f>
        <v>12</v>
      </c>
      <c r="S10" s="528"/>
      <c r="T10" s="531"/>
      <c r="U10" s="534"/>
      <c r="V10" s="616"/>
      <c r="W10" s="619"/>
      <c r="X10" s="622"/>
      <c r="Y10" s="537"/>
      <c r="Z10" s="531"/>
      <c r="AA10" s="540"/>
      <c r="AB10" s="543"/>
      <c r="AC10" s="546"/>
    </row>
    <row r="11" spans="2:29" ht="12.75" customHeight="1" thickBot="1">
      <c r="B11" s="513"/>
      <c r="C11" s="626"/>
      <c r="D11" s="221">
        <f>I8</f>
        <v>316</v>
      </c>
      <c r="E11" s="162" t="s">
        <v>26</v>
      </c>
      <c r="F11" s="222">
        <f>G8</f>
        <v>322</v>
      </c>
      <c r="G11" s="589"/>
      <c r="H11" s="590"/>
      <c r="I11" s="591"/>
      <c r="J11" s="223">
        <f>Výsledky!E7</f>
        <v>226</v>
      </c>
      <c r="K11" s="158" t="s">
        <v>26</v>
      </c>
      <c r="L11" s="224">
        <f>Výsledky!F7</f>
        <v>284</v>
      </c>
      <c r="M11" s="225">
        <f>Výsledky!E8</f>
        <v>288</v>
      </c>
      <c r="N11" s="158" t="s">
        <v>26</v>
      </c>
      <c r="O11" s="224">
        <f>Výsledky!F8</f>
        <v>156</v>
      </c>
      <c r="P11" s="225">
        <f>Výsledky!E9</f>
        <v>213</v>
      </c>
      <c r="Q11" s="158" t="s">
        <v>26</v>
      </c>
      <c r="R11" s="226">
        <f>Výsledky!F9</f>
        <v>282</v>
      </c>
      <c r="S11" s="593"/>
      <c r="T11" s="548"/>
      <c r="U11" s="596"/>
      <c r="V11" s="617"/>
      <c r="W11" s="620"/>
      <c r="X11" s="623"/>
      <c r="Y11" s="598"/>
      <c r="Z11" s="548"/>
      <c r="AA11" s="552"/>
      <c r="AB11" s="601"/>
      <c r="AC11" s="614"/>
    </row>
    <row r="12" spans="2:29" ht="12.75" customHeight="1">
      <c r="B12" s="512">
        <v>3</v>
      </c>
      <c r="C12" s="624" t="str">
        <f>Los!B5</f>
        <v>TJ Sokol Křemže "A"</v>
      </c>
      <c r="D12" s="199">
        <f>L6</f>
        <v>7</v>
      </c>
      <c r="E12" s="164" t="s">
        <v>26</v>
      </c>
      <c r="F12" s="190">
        <f>J6</f>
        <v>1</v>
      </c>
      <c r="G12" s="200">
        <f>L9</f>
        <v>5</v>
      </c>
      <c r="H12" s="164" t="s">
        <v>26</v>
      </c>
      <c r="I12" s="192">
        <f>J9</f>
        <v>3</v>
      </c>
      <c r="J12" s="518" t="s">
        <v>62</v>
      </c>
      <c r="K12" s="519"/>
      <c r="L12" s="520"/>
      <c r="M12" s="201">
        <f>Výsledky!I10</f>
        <v>7</v>
      </c>
      <c r="N12" s="164" t="s">
        <v>26</v>
      </c>
      <c r="O12" s="190">
        <f>Výsledky!J10</f>
        <v>1</v>
      </c>
      <c r="P12" s="200">
        <f>Výsledky!I11</f>
        <v>7</v>
      </c>
      <c r="Q12" s="164" t="s">
        <v>26</v>
      </c>
      <c r="R12" s="192">
        <f>Výsledky!J11</f>
        <v>1</v>
      </c>
      <c r="S12" s="527">
        <f>D14+G14+M14+P14</f>
        <v>1272</v>
      </c>
      <c r="T12" s="530" t="s">
        <v>26</v>
      </c>
      <c r="U12" s="533">
        <f>F14+I14+O14+R14</f>
        <v>807</v>
      </c>
      <c r="V12" s="615">
        <f>D13+G13+M13+P13</f>
        <v>52</v>
      </c>
      <c r="W12" s="618" t="s">
        <v>26</v>
      </c>
      <c r="X12" s="621">
        <f>F13+I13+O13+R13</f>
        <v>13</v>
      </c>
      <c r="Y12" s="536">
        <f>D12+G12+M12+P12</f>
        <v>26</v>
      </c>
      <c r="Z12" s="530" t="s">
        <v>26</v>
      </c>
      <c r="AA12" s="539">
        <f>F12+I12+O12+R12</f>
        <v>6</v>
      </c>
      <c r="AB12" s="542">
        <f>Výsledky!K10+Výsledky!K11+Výsledky!L4+Výsledky!L7</f>
        <v>12</v>
      </c>
      <c r="AC12" s="545" t="s">
        <v>39</v>
      </c>
    </row>
    <row r="13" spans="2:29" ht="12.75" customHeight="1">
      <c r="B13" s="513"/>
      <c r="C13" s="647"/>
      <c r="D13" s="214">
        <f>L7</f>
        <v>14</v>
      </c>
      <c r="E13" s="158" t="s">
        <v>26</v>
      </c>
      <c r="F13" s="207">
        <f>J7</f>
        <v>2</v>
      </c>
      <c r="G13" s="213">
        <f>L10</f>
        <v>10</v>
      </c>
      <c r="H13" s="158" t="s">
        <v>26</v>
      </c>
      <c r="I13" s="209">
        <f>J10</f>
        <v>6</v>
      </c>
      <c r="J13" s="521"/>
      <c r="K13" s="522"/>
      <c r="L13" s="523"/>
      <c r="M13" s="212">
        <f>Výsledky!G10</f>
        <v>14</v>
      </c>
      <c r="N13" s="158" t="s">
        <v>26</v>
      </c>
      <c r="O13" s="207">
        <f>Výsledky!H10</f>
        <v>2</v>
      </c>
      <c r="P13" s="213">
        <f>Výsledky!G11</f>
        <v>14</v>
      </c>
      <c r="Q13" s="158" t="s">
        <v>26</v>
      </c>
      <c r="R13" s="209">
        <f>Výsledky!H11</f>
        <v>3</v>
      </c>
      <c r="S13" s="528"/>
      <c r="T13" s="531"/>
      <c r="U13" s="534"/>
      <c r="V13" s="616"/>
      <c r="W13" s="619"/>
      <c r="X13" s="622"/>
      <c r="Y13" s="537"/>
      <c r="Z13" s="531"/>
      <c r="AA13" s="540"/>
      <c r="AB13" s="543"/>
      <c r="AC13" s="546"/>
    </row>
    <row r="14" spans="2:29" ht="12.75" customHeight="1" thickBot="1">
      <c r="B14" s="513"/>
      <c r="C14" s="648"/>
      <c r="D14" s="227">
        <f>L8</f>
        <v>322</v>
      </c>
      <c r="E14" s="158" t="s">
        <v>26</v>
      </c>
      <c r="F14" s="224">
        <f>J8</f>
        <v>194</v>
      </c>
      <c r="G14" s="225">
        <f>L11</f>
        <v>284</v>
      </c>
      <c r="H14" s="158" t="s">
        <v>26</v>
      </c>
      <c r="I14" s="226">
        <f>J11</f>
        <v>226</v>
      </c>
      <c r="J14" s="524"/>
      <c r="K14" s="525"/>
      <c r="L14" s="526"/>
      <c r="M14" s="223">
        <f>Výsledky!E10</f>
        <v>316</v>
      </c>
      <c r="N14" s="158" t="s">
        <v>26</v>
      </c>
      <c r="O14" s="224">
        <f>Výsledky!F10</f>
        <v>145</v>
      </c>
      <c r="P14" s="225">
        <f>Výsledky!E11</f>
        <v>350</v>
      </c>
      <c r="Q14" s="158" t="s">
        <v>26</v>
      </c>
      <c r="R14" s="226">
        <f>Výsledky!F11</f>
        <v>242</v>
      </c>
      <c r="S14" s="529"/>
      <c r="T14" s="532"/>
      <c r="U14" s="535"/>
      <c r="V14" s="633"/>
      <c r="W14" s="631"/>
      <c r="X14" s="632"/>
      <c r="Y14" s="538"/>
      <c r="Z14" s="532"/>
      <c r="AA14" s="541"/>
      <c r="AB14" s="601"/>
      <c r="AC14" s="614"/>
    </row>
    <row r="15" spans="2:29" ht="12.75" customHeight="1">
      <c r="B15" s="627">
        <v>4</v>
      </c>
      <c r="C15" s="624" t="str">
        <f>Los!B6</f>
        <v>TJ Sokol Křemže "B"</v>
      </c>
      <c r="D15" s="198">
        <f>O6</f>
        <v>4</v>
      </c>
      <c r="E15" s="162" t="s">
        <v>26</v>
      </c>
      <c r="F15" s="195">
        <f>M6</f>
        <v>4</v>
      </c>
      <c r="G15" s="194">
        <f>O9</f>
        <v>1</v>
      </c>
      <c r="H15" s="162" t="s">
        <v>26</v>
      </c>
      <c r="I15" s="195">
        <f>M9</f>
        <v>6</v>
      </c>
      <c r="J15" s="194">
        <f>O12</f>
        <v>1</v>
      </c>
      <c r="K15" s="162" t="s">
        <v>26</v>
      </c>
      <c r="L15" s="184">
        <f>M12</f>
        <v>7</v>
      </c>
      <c r="M15" s="518" t="s">
        <v>62</v>
      </c>
      <c r="N15" s="519"/>
      <c r="O15" s="520"/>
      <c r="P15" s="196">
        <f>Výsledky!I12</f>
        <v>1</v>
      </c>
      <c r="Q15" s="162" t="s">
        <v>26</v>
      </c>
      <c r="R15" s="193">
        <f>Výsledky!J12</f>
        <v>7</v>
      </c>
      <c r="S15" s="592">
        <f>D17+G17+J17+P17</f>
        <v>720</v>
      </c>
      <c r="T15" s="594" t="s">
        <v>26</v>
      </c>
      <c r="U15" s="595">
        <f>F17+I17+L17+R17</f>
        <v>1301</v>
      </c>
      <c r="V15" s="628">
        <f>D16+G16+J16+P16</f>
        <v>16</v>
      </c>
      <c r="W15" s="629" t="s">
        <v>26</v>
      </c>
      <c r="X15" s="630">
        <f>F16+I16+L16+R16</f>
        <v>51</v>
      </c>
      <c r="Y15" s="597">
        <f>D15+G15+J15+P15</f>
        <v>7</v>
      </c>
      <c r="Z15" s="594" t="s">
        <v>26</v>
      </c>
      <c r="AA15" s="599">
        <f>F15+I15+L15+R15</f>
        <v>24</v>
      </c>
      <c r="AB15" s="542">
        <f>Výsledky!K12+Výsledky!L5+Výsledky!L8+Výsledky!L10</f>
        <v>5</v>
      </c>
      <c r="AC15" s="545" t="s">
        <v>43</v>
      </c>
    </row>
    <row r="16" spans="2:31" ht="12.75" customHeight="1">
      <c r="B16" s="513"/>
      <c r="C16" s="625"/>
      <c r="D16" s="210">
        <f>O7</f>
        <v>8</v>
      </c>
      <c r="E16" s="162" t="s">
        <v>26</v>
      </c>
      <c r="F16" s="215">
        <f>M7</f>
        <v>10</v>
      </c>
      <c r="G16" s="216">
        <f>O10</f>
        <v>3</v>
      </c>
      <c r="H16" s="162" t="s">
        <v>26</v>
      </c>
      <c r="I16" s="215">
        <f>M10</f>
        <v>12</v>
      </c>
      <c r="J16" s="216">
        <f>O13</f>
        <v>2</v>
      </c>
      <c r="K16" s="162" t="s">
        <v>26</v>
      </c>
      <c r="L16" s="211">
        <f>M13</f>
        <v>14</v>
      </c>
      <c r="M16" s="521"/>
      <c r="N16" s="522"/>
      <c r="O16" s="523"/>
      <c r="P16" s="212">
        <f>Výsledky!G12</f>
        <v>3</v>
      </c>
      <c r="Q16" s="158" t="s">
        <v>26</v>
      </c>
      <c r="R16" s="209">
        <f>Výsledky!H12</f>
        <v>15</v>
      </c>
      <c r="S16" s="528"/>
      <c r="T16" s="531"/>
      <c r="U16" s="534"/>
      <c r="V16" s="616"/>
      <c r="W16" s="619"/>
      <c r="X16" s="622"/>
      <c r="Y16" s="537"/>
      <c r="Z16" s="531"/>
      <c r="AA16" s="540"/>
      <c r="AB16" s="543"/>
      <c r="AC16" s="546"/>
      <c r="AE16" t="s">
        <v>115</v>
      </c>
    </row>
    <row r="17" spans="2:29" ht="12.75" customHeight="1" thickBot="1">
      <c r="B17" s="513"/>
      <c r="C17" s="626"/>
      <c r="D17" s="221">
        <f>O8</f>
        <v>230</v>
      </c>
      <c r="E17" s="162" t="s">
        <v>26</v>
      </c>
      <c r="F17" s="228">
        <f>M8</f>
        <v>331</v>
      </c>
      <c r="G17" s="229">
        <f>O11</f>
        <v>156</v>
      </c>
      <c r="H17" s="162" t="s">
        <v>26</v>
      </c>
      <c r="I17" s="228">
        <f>M11</f>
        <v>288</v>
      </c>
      <c r="J17" s="229">
        <f>O14</f>
        <v>145</v>
      </c>
      <c r="K17" s="162" t="s">
        <v>26</v>
      </c>
      <c r="L17" s="222">
        <f>M14</f>
        <v>316</v>
      </c>
      <c r="M17" s="589"/>
      <c r="N17" s="590"/>
      <c r="O17" s="591"/>
      <c r="P17" s="223">
        <f>Výsledky!E12</f>
        <v>189</v>
      </c>
      <c r="Q17" s="158" t="s">
        <v>26</v>
      </c>
      <c r="R17" s="226">
        <f>Výsledky!F12</f>
        <v>366</v>
      </c>
      <c r="S17" s="593"/>
      <c r="T17" s="548"/>
      <c r="U17" s="596"/>
      <c r="V17" s="617"/>
      <c r="W17" s="620"/>
      <c r="X17" s="623"/>
      <c r="Y17" s="598"/>
      <c r="Z17" s="548"/>
      <c r="AA17" s="552"/>
      <c r="AB17" s="601"/>
      <c r="AC17" s="614"/>
    </row>
    <row r="18" spans="2:29" ht="12.75" customHeight="1">
      <c r="B18" s="512">
        <v>5</v>
      </c>
      <c r="C18" s="624" t="str">
        <f>Los!B7</f>
        <v>TJ Sokol Vodňany</v>
      </c>
      <c r="D18" s="199">
        <f>R6</f>
        <v>6</v>
      </c>
      <c r="E18" s="164" t="s">
        <v>26</v>
      </c>
      <c r="F18" s="190">
        <f>P6</f>
        <v>2</v>
      </c>
      <c r="G18" s="200">
        <f>R9</f>
        <v>6</v>
      </c>
      <c r="H18" s="164" t="s">
        <v>26</v>
      </c>
      <c r="I18" s="190">
        <f>P9</f>
        <v>2</v>
      </c>
      <c r="J18" s="200">
        <f>R12</f>
        <v>1</v>
      </c>
      <c r="K18" s="164" t="s">
        <v>26</v>
      </c>
      <c r="L18" s="190">
        <f>P12</f>
        <v>7</v>
      </c>
      <c r="M18" s="200">
        <f>R15</f>
        <v>7</v>
      </c>
      <c r="N18" s="164" t="s">
        <v>26</v>
      </c>
      <c r="O18" s="192">
        <f>P15</f>
        <v>1</v>
      </c>
      <c r="P18" s="518" t="s">
        <v>62</v>
      </c>
      <c r="Q18" s="519"/>
      <c r="R18" s="520"/>
      <c r="S18" s="527">
        <f>D20+G20+J20+M20</f>
        <v>1242</v>
      </c>
      <c r="T18" s="530" t="s">
        <v>26</v>
      </c>
      <c r="U18" s="533">
        <f>F20+I20+L20+O20</f>
        <v>1043</v>
      </c>
      <c r="V18" s="615">
        <f>D19+G19+J19+M19</f>
        <v>43</v>
      </c>
      <c r="W18" s="618" t="s">
        <v>26</v>
      </c>
      <c r="X18" s="621">
        <f>F19+I19+L19+O19</f>
        <v>26</v>
      </c>
      <c r="Y18" s="536">
        <f>D18+G18+J18+M18</f>
        <v>20</v>
      </c>
      <c r="Z18" s="530" t="s">
        <v>26</v>
      </c>
      <c r="AA18" s="539">
        <f>F18+I18+L18+O18</f>
        <v>12</v>
      </c>
      <c r="AB18" s="542">
        <f>Výsledky!L6+Výsledky!L9+Výsledky!L11+Výsledky!L12</f>
        <v>10</v>
      </c>
      <c r="AC18" s="545" t="s">
        <v>40</v>
      </c>
    </row>
    <row r="19" spans="2:29" ht="12.75" customHeight="1">
      <c r="B19" s="513"/>
      <c r="C19" s="625"/>
      <c r="D19" s="214">
        <f>R7</f>
        <v>13</v>
      </c>
      <c r="E19" s="158" t="s">
        <v>26</v>
      </c>
      <c r="F19" s="207">
        <f>P7</f>
        <v>5</v>
      </c>
      <c r="G19" s="213">
        <f>R10</f>
        <v>12</v>
      </c>
      <c r="H19" s="158" t="s">
        <v>26</v>
      </c>
      <c r="I19" s="207">
        <f>P10</f>
        <v>4</v>
      </c>
      <c r="J19" s="213">
        <f>R13</f>
        <v>3</v>
      </c>
      <c r="K19" s="158" t="s">
        <v>26</v>
      </c>
      <c r="L19" s="207">
        <f>P13</f>
        <v>14</v>
      </c>
      <c r="M19" s="213">
        <f>R16</f>
        <v>15</v>
      </c>
      <c r="N19" s="158" t="s">
        <v>26</v>
      </c>
      <c r="O19" s="209">
        <f>P16</f>
        <v>3</v>
      </c>
      <c r="P19" s="521"/>
      <c r="Q19" s="522"/>
      <c r="R19" s="523"/>
      <c r="S19" s="528"/>
      <c r="T19" s="531"/>
      <c r="U19" s="534"/>
      <c r="V19" s="616"/>
      <c r="W19" s="619"/>
      <c r="X19" s="622"/>
      <c r="Y19" s="537"/>
      <c r="Z19" s="531"/>
      <c r="AA19" s="540"/>
      <c r="AB19" s="543"/>
      <c r="AC19" s="546"/>
    </row>
    <row r="20" spans="2:29" ht="12.75" customHeight="1" thickBot="1">
      <c r="B20" s="514"/>
      <c r="C20" s="626"/>
      <c r="D20" s="230">
        <f>R8</f>
        <v>352</v>
      </c>
      <c r="E20" s="166" t="s">
        <v>26</v>
      </c>
      <c r="F20" s="218">
        <f>P8</f>
        <v>291</v>
      </c>
      <c r="G20" s="231">
        <f>R11</f>
        <v>282</v>
      </c>
      <c r="H20" s="166" t="s">
        <v>26</v>
      </c>
      <c r="I20" s="218">
        <f>P11</f>
        <v>213</v>
      </c>
      <c r="J20" s="231">
        <f>R14</f>
        <v>242</v>
      </c>
      <c r="K20" s="166" t="s">
        <v>26</v>
      </c>
      <c r="L20" s="218">
        <f>P14</f>
        <v>350</v>
      </c>
      <c r="M20" s="231">
        <f>R17</f>
        <v>366</v>
      </c>
      <c r="N20" s="166" t="s">
        <v>26</v>
      </c>
      <c r="O20" s="220">
        <f>P17</f>
        <v>189</v>
      </c>
      <c r="P20" s="589"/>
      <c r="Q20" s="590"/>
      <c r="R20" s="591"/>
      <c r="S20" s="593"/>
      <c r="T20" s="548"/>
      <c r="U20" s="596"/>
      <c r="V20" s="617"/>
      <c r="W20" s="620"/>
      <c r="X20" s="623"/>
      <c r="Y20" s="598"/>
      <c r="Z20" s="548"/>
      <c r="AA20" s="552"/>
      <c r="AB20" s="601"/>
      <c r="AC20" s="614"/>
    </row>
    <row r="21" spans="19:28" ht="12.75">
      <c r="S21" s="235">
        <f>SUM(S6:S20)</f>
        <v>5415</v>
      </c>
      <c r="T21" s="235"/>
      <c r="U21" s="235">
        <f aca="true" t="shared" si="0" ref="U21:AB21">SUM(U6:U20)</f>
        <v>5415</v>
      </c>
      <c r="V21" s="235">
        <f t="shared" si="0"/>
        <v>168</v>
      </c>
      <c r="W21" s="235"/>
      <c r="X21" s="235">
        <f t="shared" si="0"/>
        <v>168</v>
      </c>
      <c r="Y21" s="235">
        <f t="shared" si="0"/>
        <v>79</v>
      </c>
      <c r="Z21" s="235"/>
      <c r="AA21" s="235">
        <f t="shared" si="0"/>
        <v>79</v>
      </c>
      <c r="AB21" s="235">
        <f t="shared" si="0"/>
        <v>40</v>
      </c>
    </row>
    <row r="23" spans="4:6" ht="20.25">
      <c r="D23" s="49"/>
      <c r="F23" s="188"/>
    </row>
    <row r="24" ht="14.25">
      <c r="C24" s="159"/>
    </row>
    <row r="25" spans="3:4" ht="15" thickBot="1">
      <c r="C25" s="159"/>
      <c r="D25" s="159" t="s">
        <v>150</v>
      </c>
    </row>
    <row r="26" spans="3:29" ht="16.5" customHeight="1" thickBot="1">
      <c r="C26" s="159"/>
      <c r="D26" s="637">
        <v>1</v>
      </c>
      <c r="E26" s="638"/>
      <c r="F26" s="639"/>
      <c r="G26" s="637">
        <v>2</v>
      </c>
      <c r="H26" s="638"/>
      <c r="I26" s="639"/>
      <c r="J26" s="637">
        <v>3</v>
      </c>
      <c r="K26" s="638"/>
      <c r="L26" s="639"/>
      <c r="M26" s="637">
        <v>4</v>
      </c>
      <c r="N26" s="638"/>
      <c r="O26" s="639"/>
      <c r="P26" s="637">
        <v>5</v>
      </c>
      <c r="Q26" s="638"/>
      <c r="R26" s="639"/>
      <c r="S26" s="643" t="s">
        <v>116</v>
      </c>
      <c r="T26" s="644"/>
      <c r="U26" s="644"/>
      <c r="V26" s="644"/>
      <c r="W26" s="644"/>
      <c r="X26" s="644"/>
      <c r="Y26" s="644"/>
      <c r="Z26" s="644"/>
      <c r="AA26" s="644"/>
      <c r="AB26" s="644"/>
      <c r="AC26" s="645"/>
    </row>
    <row r="27" spans="4:29" ht="12.75" customHeight="1" thickBot="1">
      <c r="D27" s="640"/>
      <c r="E27" s="641"/>
      <c r="F27" s="642"/>
      <c r="G27" s="640"/>
      <c r="H27" s="641"/>
      <c r="I27" s="642"/>
      <c r="J27" s="640"/>
      <c r="K27" s="641"/>
      <c r="L27" s="642"/>
      <c r="M27" s="640"/>
      <c r="N27" s="641"/>
      <c r="O27" s="642"/>
      <c r="P27" s="640"/>
      <c r="Q27" s="641"/>
      <c r="R27" s="642"/>
      <c r="S27" s="646" t="s">
        <v>95</v>
      </c>
      <c r="T27" s="635"/>
      <c r="U27" s="636"/>
      <c r="V27" s="634" t="s">
        <v>21</v>
      </c>
      <c r="W27" s="635"/>
      <c r="X27" s="636"/>
      <c r="Y27" s="634" t="s">
        <v>96</v>
      </c>
      <c r="Z27" s="635"/>
      <c r="AA27" s="636"/>
      <c r="AB27" s="232" t="s">
        <v>22</v>
      </c>
      <c r="AC27" s="233" t="s">
        <v>97</v>
      </c>
    </row>
    <row r="28" spans="2:29" ht="12.75" customHeight="1">
      <c r="B28" s="512">
        <v>1</v>
      </c>
      <c r="C28" s="624" t="str">
        <f>C6</f>
        <v>SK Badminton Tábor</v>
      </c>
      <c r="D28" s="518" t="s">
        <v>62</v>
      </c>
      <c r="E28" s="519"/>
      <c r="F28" s="520"/>
      <c r="G28" s="189">
        <f>Výsledky!I25</f>
        <v>7</v>
      </c>
      <c r="H28" s="164" t="s">
        <v>26</v>
      </c>
      <c r="I28" s="190">
        <f>Výsledky!J25</f>
        <v>1</v>
      </c>
      <c r="J28" s="191">
        <f>Výsledky!I26</f>
        <v>4</v>
      </c>
      <c r="K28" s="164" t="s">
        <v>26</v>
      </c>
      <c r="L28" s="190">
        <f>Výsledky!J26</f>
        <v>4</v>
      </c>
      <c r="M28" s="191">
        <f>Výsledky!I27</f>
        <v>3</v>
      </c>
      <c r="N28" s="164" t="s">
        <v>26</v>
      </c>
      <c r="O28" s="190">
        <f>Výsledky!J27</f>
        <v>5</v>
      </c>
      <c r="P28" s="191">
        <f>Výsledky!I28</f>
        <v>7</v>
      </c>
      <c r="Q28" s="164" t="s">
        <v>26</v>
      </c>
      <c r="R28" s="192">
        <f>Výsledky!J28</f>
        <v>1</v>
      </c>
      <c r="S28" s="527">
        <f>G30+J30+M30+P30</f>
        <v>1381</v>
      </c>
      <c r="T28" s="530" t="s">
        <v>26</v>
      </c>
      <c r="U28" s="533">
        <f>I30+L30+O30+R30</f>
        <v>1197</v>
      </c>
      <c r="V28" s="615">
        <f>G29+J29+M29+P29</f>
        <v>44</v>
      </c>
      <c r="W28" s="618" t="s">
        <v>26</v>
      </c>
      <c r="X28" s="621">
        <f>I29+L29+O29+R29</f>
        <v>30</v>
      </c>
      <c r="Y28" s="536">
        <f>G28+J28+M28+P28</f>
        <v>21</v>
      </c>
      <c r="Z28" s="530" t="s">
        <v>26</v>
      </c>
      <c r="AA28" s="539">
        <f>I28+L28+O28+R28</f>
        <v>11</v>
      </c>
      <c r="AB28" s="542">
        <f>Výsledky!K25+Výsledky!K26+Výsledky!K27+Výsledky!K28</f>
        <v>9</v>
      </c>
      <c r="AC28" s="545"/>
    </row>
    <row r="29" spans="2:29" ht="12.75" customHeight="1">
      <c r="B29" s="513"/>
      <c r="C29" s="625"/>
      <c r="D29" s="521"/>
      <c r="E29" s="522"/>
      <c r="F29" s="523"/>
      <c r="G29" s="206">
        <f>Výsledky!G25</f>
        <v>14</v>
      </c>
      <c r="H29" s="158" t="s">
        <v>26</v>
      </c>
      <c r="I29" s="207">
        <f>Výsledky!H25</f>
        <v>5</v>
      </c>
      <c r="J29" s="208">
        <f>Výsledky!G26</f>
        <v>9</v>
      </c>
      <c r="K29" s="158" t="s">
        <v>26</v>
      </c>
      <c r="L29" s="207">
        <f>Výsledky!H26</f>
        <v>10</v>
      </c>
      <c r="M29" s="208">
        <f>Výsledky!G27</f>
        <v>6</v>
      </c>
      <c r="N29" s="158" t="s">
        <v>26</v>
      </c>
      <c r="O29" s="207">
        <f>Výsledky!H27</f>
        <v>11</v>
      </c>
      <c r="P29" s="208">
        <f>Výsledky!G28</f>
        <v>15</v>
      </c>
      <c r="Q29" s="158" t="s">
        <v>26</v>
      </c>
      <c r="R29" s="209">
        <f>Výsledky!H28</f>
        <v>4</v>
      </c>
      <c r="S29" s="528"/>
      <c r="T29" s="531"/>
      <c r="U29" s="534"/>
      <c r="V29" s="616"/>
      <c r="W29" s="619"/>
      <c r="X29" s="622"/>
      <c r="Y29" s="537"/>
      <c r="Z29" s="531"/>
      <c r="AA29" s="540"/>
      <c r="AB29" s="543"/>
      <c r="AC29" s="546"/>
    </row>
    <row r="30" spans="2:29" ht="12.75" customHeight="1" thickBot="1">
      <c r="B30" s="514"/>
      <c r="C30" s="626"/>
      <c r="D30" s="589"/>
      <c r="E30" s="590"/>
      <c r="F30" s="591"/>
      <c r="G30" s="217">
        <f>Výsledky!E25</f>
        <v>369</v>
      </c>
      <c r="H30" s="166" t="s">
        <v>26</v>
      </c>
      <c r="I30" s="218">
        <f>Výsledky!F25</f>
        <v>318</v>
      </c>
      <c r="J30" s="219">
        <f>Výsledky!E26</f>
        <v>334</v>
      </c>
      <c r="K30" s="166" t="s">
        <v>26</v>
      </c>
      <c r="L30" s="218">
        <f>Výsledky!F26</f>
        <v>311</v>
      </c>
      <c r="M30" s="219">
        <f>Výsledky!E27</f>
        <v>291</v>
      </c>
      <c r="N30" s="166" t="s">
        <v>26</v>
      </c>
      <c r="O30" s="218">
        <f>Výsledky!F27</f>
        <v>279</v>
      </c>
      <c r="P30" s="219">
        <f>Výsledky!E28</f>
        <v>387</v>
      </c>
      <c r="Q30" s="166" t="s">
        <v>26</v>
      </c>
      <c r="R30" s="220">
        <f>Výsledky!F28</f>
        <v>289</v>
      </c>
      <c r="S30" s="529"/>
      <c r="T30" s="532"/>
      <c r="U30" s="535"/>
      <c r="V30" s="633"/>
      <c r="W30" s="631"/>
      <c r="X30" s="632"/>
      <c r="Y30" s="538"/>
      <c r="Z30" s="532"/>
      <c r="AA30" s="541"/>
      <c r="AB30" s="601"/>
      <c r="AC30" s="614"/>
    </row>
    <row r="31" spans="2:29" ht="12.75" customHeight="1">
      <c r="B31" s="627">
        <v>2</v>
      </c>
      <c r="C31" s="624" t="str">
        <f>C9</f>
        <v>SKB Č. Krumlov "B"</v>
      </c>
      <c r="D31" s="198">
        <f>I28</f>
        <v>1</v>
      </c>
      <c r="E31" s="162" t="s">
        <v>26</v>
      </c>
      <c r="F31" s="197">
        <f>G28</f>
        <v>7</v>
      </c>
      <c r="G31" s="518" t="s">
        <v>62</v>
      </c>
      <c r="H31" s="519"/>
      <c r="I31" s="520"/>
      <c r="J31" s="196">
        <f>Výsledky!I29</f>
        <v>5</v>
      </c>
      <c r="K31" s="162" t="s">
        <v>26</v>
      </c>
      <c r="L31" s="195">
        <f>Výsledky!J29</f>
        <v>3</v>
      </c>
      <c r="M31" s="194">
        <f>Výsledky!I30</f>
        <v>6</v>
      </c>
      <c r="N31" s="162" t="s">
        <v>26</v>
      </c>
      <c r="O31" s="195">
        <f>Výsledky!J30</f>
        <v>2</v>
      </c>
      <c r="P31" s="194">
        <f>Výsledky!I31</f>
        <v>7</v>
      </c>
      <c r="Q31" s="162" t="s">
        <v>26</v>
      </c>
      <c r="R31" s="193">
        <f>Výsledky!J31</f>
        <v>1</v>
      </c>
      <c r="S31" s="592">
        <f>D33+J33+M33+P33</f>
        <v>1242</v>
      </c>
      <c r="T31" s="594" t="s">
        <v>26</v>
      </c>
      <c r="U31" s="595">
        <f>F33+L33+O33+R33</f>
        <v>1020</v>
      </c>
      <c r="V31" s="628">
        <f>D32+J32+M32+P32</f>
        <v>42</v>
      </c>
      <c r="W31" s="629" t="s">
        <v>26</v>
      </c>
      <c r="X31" s="630">
        <f>F32+L32+O32+R32</f>
        <v>28</v>
      </c>
      <c r="Y31" s="597">
        <f>D31+J31+M31+P31</f>
        <v>19</v>
      </c>
      <c r="Z31" s="594" t="s">
        <v>26</v>
      </c>
      <c r="AA31" s="599">
        <f>F31+L31+O31+R31</f>
        <v>13</v>
      </c>
      <c r="AB31" s="542">
        <f>Výsledky!K29+Výsledky!K30+Výsledky!K31+Výsledky!L25</f>
        <v>10</v>
      </c>
      <c r="AC31" s="545"/>
    </row>
    <row r="32" spans="2:29" ht="12.75" customHeight="1">
      <c r="B32" s="513"/>
      <c r="C32" s="625"/>
      <c r="D32" s="210">
        <f>I29</f>
        <v>5</v>
      </c>
      <c r="E32" s="162" t="s">
        <v>26</v>
      </c>
      <c r="F32" s="211">
        <f>G29</f>
        <v>14</v>
      </c>
      <c r="G32" s="521"/>
      <c r="H32" s="522"/>
      <c r="I32" s="523"/>
      <c r="J32" s="212">
        <f>Výsledky!G29</f>
        <v>10</v>
      </c>
      <c r="K32" s="158" t="s">
        <v>26</v>
      </c>
      <c r="L32" s="207">
        <f>Výsledky!H29</f>
        <v>6</v>
      </c>
      <c r="M32" s="213">
        <f>Výsledky!G30</f>
        <v>13</v>
      </c>
      <c r="N32" s="158" t="s">
        <v>26</v>
      </c>
      <c r="O32" s="207">
        <f>Výsledky!H30</f>
        <v>4</v>
      </c>
      <c r="P32" s="213">
        <f>Výsledky!G31</f>
        <v>14</v>
      </c>
      <c r="Q32" s="158" t="s">
        <v>26</v>
      </c>
      <c r="R32" s="209">
        <f>Výsledky!H31</f>
        <v>4</v>
      </c>
      <c r="S32" s="528"/>
      <c r="T32" s="531"/>
      <c r="U32" s="534"/>
      <c r="V32" s="616"/>
      <c r="W32" s="619"/>
      <c r="X32" s="622"/>
      <c r="Y32" s="537"/>
      <c r="Z32" s="531"/>
      <c r="AA32" s="540"/>
      <c r="AB32" s="543"/>
      <c r="AC32" s="546"/>
    </row>
    <row r="33" spans="2:29" ht="12.75" customHeight="1" thickBot="1">
      <c r="B33" s="513"/>
      <c r="C33" s="626"/>
      <c r="D33" s="221">
        <f>I30</f>
        <v>318</v>
      </c>
      <c r="E33" s="162" t="s">
        <v>26</v>
      </c>
      <c r="F33" s="222">
        <f>G30</f>
        <v>369</v>
      </c>
      <c r="G33" s="589"/>
      <c r="H33" s="590"/>
      <c r="I33" s="591"/>
      <c r="J33" s="223">
        <f>Výsledky!E29</f>
        <v>293</v>
      </c>
      <c r="K33" s="158" t="s">
        <v>26</v>
      </c>
      <c r="L33" s="224">
        <f>Výsledky!F29</f>
        <v>219</v>
      </c>
      <c r="M33" s="225">
        <f>Výsledky!E30</f>
        <v>302</v>
      </c>
      <c r="N33" s="158" t="s">
        <v>26</v>
      </c>
      <c r="O33" s="224">
        <f>Výsledky!F30</f>
        <v>208</v>
      </c>
      <c r="P33" s="225">
        <f>Výsledky!E31</f>
        <v>329</v>
      </c>
      <c r="Q33" s="158" t="s">
        <v>26</v>
      </c>
      <c r="R33" s="226">
        <f>Výsledky!F31</f>
        <v>224</v>
      </c>
      <c r="S33" s="593"/>
      <c r="T33" s="548"/>
      <c r="U33" s="596"/>
      <c r="V33" s="617"/>
      <c r="W33" s="620"/>
      <c r="X33" s="623"/>
      <c r="Y33" s="598"/>
      <c r="Z33" s="548"/>
      <c r="AA33" s="552"/>
      <c r="AB33" s="601"/>
      <c r="AC33" s="614"/>
    </row>
    <row r="34" spans="2:29" ht="12.75" customHeight="1">
      <c r="B34" s="512">
        <v>3</v>
      </c>
      <c r="C34" s="624" t="str">
        <f>C12</f>
        <v>TJ Sokol Křemže "A"</v>
      </c>
      <c r="D34" s="199">
        <f>L28</f>
        <v>4</v>
      </c>
      <c r="E34" s="164" t="s">
        <v>26</v>
      </c>
      <c r="F34" s="190">
        <f>J28</f>
        <v>4</v>
      </c>
      <c r="G34" s="200">
        <f>L31</f>
        <v>3</v>
      </c>
      <c r="H34" s="164" t="s">
        <v>26</v>
      </c>
      <c r="I34" s="192">
        <f>J31</f>
        <v>5</v>
      </c>
      <c r="J34" s="518" t="s">
        <v>62</v>
      </c>
      <c r="K34" s="519"/>
      <c r="L34" s="520"/>
      <c r="M34" s="201">
        <f>Výsledky!I32</f>
        <v>3</v>
      </c>
      <c r="N34" s="164" t="s">
        <v>26</v>
      </c>
      <c r="O34" s="190">
        <f>Výsledky!J32</f>
        <v>5</v>
      </c>
      <c r="P34" s="200">
        <f>Výsledky!I33</f>
        <v>0</v>
      </c>
      <c r="Q34" s="164" t="s">
        <v>26</v>
      </c>
      <c r="R34" s="192">
        <f>Výsledky!J33</f>
        <v>0</v>
      </c>
      <c r="S34" s="527">
        <f>D36+G36+M36+P36</f>
        <v>783</v>
      </c>
      <c r="T34" s="530" t="s">
        <v>26</v>
      </c>
      <c r="U34" s="533">
        <f>F36+I36+O36+R36</f>
        <v>888</v>
      </c>
      <c r="V34" s="615">
        <f>D35+G35+M35+P35</f>
        <v>22</v>
      </c>
      <c r="W34" s="618" t="s">
        <v>26</v>
      </c>
      <c r="X34" s="621">
        <f>F35+I35+O35+R35</f>
        <v>29</v>
      </c>
      <c r="Y34" s="536">
        <f>D34+G34+M34+P34</f>
        <v>10</v>
      </c>
      <c r="Z34" s="530" t="s">
        <v>26</v>
      </c>
      <c r="AA34" s="539">
        <f>F34+I34+O34+R34</f>
        <v>14</v>
      </c>
      <c r="AB34" s="542">
        <f>Výsledky!K32+Výsledky!K33+Výsledky!L26+Výsledky!L29</f>
        <v>4</v>
      </c>
      <c r="AC34" s="545"/>
    </row>
    <row r="35" spans="2:29" ht="12.75" customHeight="1">
      <c r="B35" s="513"/>
      <c r="C35" s="625"/>
      <c r="D35" s="214">
        <f>L29</f>
        <v>10</v>
      </c>
      <c r="E35" s="158" t="s">
        <v>26</v>
      </c>
      <c r="F35" s="207">
        <f>J29</f>
        <v>9</v>
      </c>
      <c r="G35" s="213">
        <f>L32</f>
        <v>6</v>
      </c>
      <c r="H35" s="158" t="s">
        <v>26</v>
      </c>
      <c r="I35" s="209">
        <f>J32</f>
        <v>10</v>
      </c>
      <c r="J35" s="521"/>
      <c r="K35" s="522"/>
      <c r="L35" s="523"/>
      <c r="M35" s="212">
        <f>Výsledky!G32</f>
        <v>6</v>
      </c>
      <c r="N35" s="158" t="s">
        <v>26</v>
      </c>
      <c r="O35" s="207">
        <f>Výsledky!H32</f>
        <v>10</v>
      </c>
      <c r="P35" s="213">
        <f>Výsledky!G33</f>
        <v>0</v>
      </c>
      <c r="Q35" s="158" t="s">
        <v>26</v>
      </c>
      <c r="R35" s="209">
        <f>Výsledky!H33</f>
        <v>0</v>
      </c>
      <c r="S35" s="528"/>
      <c r="T35" s="531"/>
      <c r="U35" s="534"/>
      <c r="V35" s="616"/>
      <c r="W35" s="619"/>
      <c r="X35" s="622"/>
      <c r="Y35" s="537"/>
      <c r="Z35" s="531"/>
      <c r="AA35" s="540"/>
      <c r="AB35" s="543"/>
      <c r="AC35" s="546"/>
    </row>
    <row r="36" spans="2:29" ht="12.75" customHeight="1" thickBot="1">
      <c r="B36" s="513"/>
      <c r="C36" s="626"/>
      <c r="D36" s="227">
        <f>L30</f>
        <v>311</v>
      </c>
      <c r="E36" s="158" t="s">
        <v>26</v>
      </c>
      <c r="F36" s="224">
        <f>J30</f>
        <v>334</v>
      </c>
      <c r="G36" s="225">
        <f>L33</f>
        <v>219</v>
      </c>
      <c r="H36" s="158" t="s">
        <v>26</v>
      </c>
      <c r="I36" s="226">
        <f>J33</f>
        <v>293</v>
      </c>
      <c r="J36" s="524"/>
      <c r="K36" s="525"/>
      <c r="L36" s="526"/>
      <c r="M36" s="223">
        <f>Výsledky!E32</f>
        <v>253</v>
      </c>
      <c r="N36" s="158" t="s">
        <v>26</v>
      </c>
      <c r="O36" s="224">
        <f>Výsledky!F32</f>
        <v>261</v>
      </c>
      <c r="P36" s="225">
        <f>Výsledky!E33</f>
        <v>0</v>
      </c>
      <c r="Q36" s="158" t="s">
        <v>26</v>
      </c>
      <c r="R36" s="226">
        <f>Výsledky!F33</f>
        <v>0</v>
      </c>
      <c r="S36" s="529"/>
      <c r="T36" s="532"/>
      <c r="U36" s="535"/>
      <c r="V36" s="633"/>
      <c r="W36" s="631"/>
      <c r="X36" s="632"/>
      <c r="Y36" s="538"/>
      <c r="Z36" s="532"/>
      <c r="AA36" s="541"/>
      <c r="AB36" s="601"/>
      <c r="AC36" s="614"/>
    </row>
    <row r="37" spans="2:29" ht="12.75" customHeight="1">
      <c r="B37" s="627">
        <v>4</v>
      </c>
      <c r="C37" s="624" t="str">
        <f>C15</f>
        <v>TJ Sokol Křemže "B"</v>
      </c>
      <c r="D37" s="198">
        <f>O28</f>
        <v>5</v>
      </c>
      <c r="E37" s="162" t="s">
        <v>26</v>
      </c>
      <c r="F37" s="195">
        <f>M28</f>
        <v>3</v>
      </c>
      <c r="G37" s="194">
        <f>O31</f>
        <v>2</v>
      </c>
      <c r="H37" s="162" t="s">
        <v>26</v>
      </c>
      <c r="I37" s="195">
        <f>M31</f>
        <v>6</v>
      </c>
      <c r="J37" s="194">
        <f>O34</f>
        <v>5</v>
      </c>
      <c r="K37" s="162" t="s">
        <v>26</v>
      </c>
      <c r="L37" s="184">
        <f>M34</f>
        <v>3</v>
      </c>
      <c r="M37" s="518" t="s">
        <v>62</v>
      </c>
      <c r="N37" s="519"/>
      <c r="O37" s="520"/>
      <c r="P37" s="196">
        <f>Výsledky!I34</f>
        <v>0</v>
      </c>
      <c r="Q37" s="162" t="s">
        <v>26</v>
      </c>
      <c r="R37" s="193">
        <f>Výsledky!J34</f>
        <v>0</v>
      </c>
      <c r="S37" s="592">
        <f>D39+G39+J39+P39</f>
        <v>748</v>
      </c>
      <c r="T37" s="594" t="s">
        <v>26</v>
      </c>
      <c r="U37" s="595">
        <f>F39+I39+L39+R39</f>
        <v>846</v>
      </c>
      <c r="V37" s="628">
        <f>D38+G38+J38+P38</f>
        <v>25</v>
      </c>
      <c r="W37" s="629" t="s">
        <v>26</v>
      </c>
      <c r="X37" s="630">
        <f>F38+I38+L38+R38</f>
        <v>25</v>
      </c>
      <c r="Y37" s="597">
        <f>D37+G37+J37+P37</f>
        <v>12</v>
      </c>
      <c r="Z37" s="594" t="s">
        <v>26</v>
      </c>
      <c r="AA37" s="599">
        <f>F37+I37+L37+R37</f>
        <v>12</v>
      </c>
      <c r="AB37" s="542">
        <f>Výsledky!K34+Výsledky!L27+Výsledky!L30+Výsledky!L32</f>
        <v>7</v>
      </c>
      <c r="AC37" s="545"/>
    </row>
    <row r="38" spans="2:31" ht="12.75" customHeight="1">
      <c r="B38" s="513"/>
      <c r="C38" s="625"/>
      <c r="D38" s="210">
        <f>O29</f>
        <v>11</v>
      </c>
      <c r="E38" s="162" t="s">
        <v>26</v>
      </c>
      <c r="F38" s="215">
        <f>M29</f>
        <v>6</v>
      </c>
      <c r="G38" s="216">
        <f>O32</f>
        <v>4</v>
      </c>
      <c r="H38" s="162" t="s">
        <v>26</v>
      </c>
      <c r="I38" s="215">
        <f>M32</f>
        <v>13</v>
      </c>
      <c r="J38" s="216">
        <f>O35</f>
        <v>10</v>
      </c>
      <c r="K38" s="162" t="s">
        <v>26</v>
      </c>
      <c r="L38" s="211">
        <f>M35</f>
        <v>6</v>
      </c>
      <c r="M38" s="521"/>
      <c r="N38" s="522"/>
      <c r="O38" s="523"/>
      <c r="P38" s="212">
        <f>Výsledky!G34</f>
        <v>0</v>
      </c>
      <c r="Q38" s="158" t="s">
        <v>26</v>
      </c>
      <c r="R38" s="209">
        <f>Výsledky!H34</f>
        <v>0</v>
      </c>
      <c r="S38" s="528"/>
      <c r="T38" s="531"/>
      <c r="U38" s="534"/>
      <c r="V38" s="616"/>
      <c r="W38" s="619"/>
      <c r="X38" s="622"/>
      <c r="Y38" s="537"/>
      <c r="Z38" s="531"/>
      <c r="AA38" s="540"/>
      <c r="AB38" s="543"/>
      <c r="AC38" s="546"/>
      <c r="AE38" t="s">
        <v>115</v>
      </c>
    </row>
    <row r="39" spans="2:29" ht="12.75" customHeight="1" thickBot="1">
      <c r="B39" s="513"/>
      <c r="C39" s="626"/>
      <c r="D39" s="221">
        <f>O30</f>
        <v>279</v>
      </c>
      <c r="E39" s="162" t="s">
        <v>26</v>
      </c>
      <c r="F39" s="228">
        <f>M30</f>
        <v>291</v>
      </c>
      <c r="G39" s="229">
        <f>O33</f>
        <v>208</v>
      </c>
      <c r="H39" s="162" t="s">
        <v>26</v>
      </c>
      <c r="I39" s="228">
        <f>M33</f>
        <v>302</v>
      </c>
      <c r="J39" s="229">
        <f>O36</f>
        <v>261</v>
      </c>
      <c r="K39" s="162" t="s">
        <v>26</v>
      </c>
      <c r="L39" s="222">
        <f>M36</f>
        <v>253</v>
      </c>
      <c r="M39" s="589"/>
      <c r="N39" s="590"/>
      <c r="O39" s="591"/>
      <c r="P39" s="223">
        <f>Výsledky!E34</f>
        <v>0</v>
      </c>
      <c r="Q39" s="158" t="s">
        <v>26</v>
      </c>
      <c r="R39" s="226">
        <f>Výsledky!F34</f>
        <v>0</v>
      </c>
      <c r="S39" s="593"/>
      <c r="T39" s="548"/>
      <c r="U39" s="596"/>
      <c r="V39" s="617"/>
      <c r="W39" s="620"/>
      <c r="X39" s="623"/>
      <c r="Y39" s="598"/>
      <c r="Z39" s="548"/>
      <c r="AA39" s="552"/>
      <c r="AB39" s="601"/>
      <c r="AC39" s="614"/>
    </row>
    <row r="40" spans="2:29" ht="12.75" customHeight="1">
      <c r="B40" s="512">
        <v>5</v>
      </c>
      <c r="C40" s="624" t="str">
        <f>C18</f>
        <v>TJ Sokol Vodňany</v>
      </c>
      <c r="D40" s="199">
        <f>R28</f>
        <v>1</v>
      </c>
      <c r="E40" s="164" t="s">
        <v>26</v>
      </c>
      <c r="F40" s="190">
        <f>P28</f>
        <v>7</v>
      </c>
      <c r="G40" s="200">
        <f>R31</f>
        <v>1</v>
      </c>
      <c r="H40" s="164" t="s">
        <v>26</v>
      </c>
      <c r="I40" s="190">
        <f>P31</f>
        <v>7</v>
      </c>
      <c r="J40" s="200">
        <f>R34</f>
        <v>0</v>
      </c>
      <c r="K40" s="164" t="s">
        <v>26</v>
      </c>
      <c r="L40" s="190">
        <f>P34</f>
        <v>0</v>
      </c>
      <c r="M40" s="200">
        <f>R37</f>
        <v>0</v>
      </c>
      <c r="N40" s="164" t="s">
        <v>26</v>
      </c>
      <c r="O40" s="192">
        <f>P37</f>
        <v>0</v>
      </c>
      <c r="P40" s="518" t="s">
        <v>62</v>
      </c>
      <c r="Q40" s="519"/>
      <c r="R40" s="520"/>
      <c r="S40" s="527">
        <f>D42+G42+J42+M42</f>
        <v>513</v>
      </c>
      <c r="T40" s="530" t="s">
        <v>26</v>
      </c>
      <c r="U40" s="533">
        <f>F42+I42+L42+O42</f>
        <v>716</v>
      </c>
      <c r="V40" s="615">
        <f>D41+G41+J41+M41</f>
        <v>8</v>
      </c>
      <c r="W40" s="618" t="s">
        <v>26</v>
      </c>
      <c r="X40" s="621">
        <f>F41+I41+L41+O41</f>
        <v>29</v>
      </c>
      <c r="Y40" s="536">
        <f>D40+G40+J40+M40</f>
        <v>2</v>
      </c>
      <c r="Z40" s="530" t="s">
        <v>26</v>
      </c>
      <c r="AA40" s="539">
        <f>F40+I40+L40+O40</f>
        <v>14</v>
      </c>
      <c r="AB40" s="542">
        <f>Výsledky!L28+Výsledky!L31+Výsledky!L33+Výsledky!L34</f>
        <v>2</v>
      </c>
      <c r="AC40" s="545"/>
    </row>
    <row r="41" spans="2:29" ht="12.75" customHeight="1">
      <c r="B41" s="513"/>
      <c r="C41" s="625"/>
      <c r="D41" s="214">
        <f>R29</f>
        <v>4</v>
      </c>
      <c r="E41" s="158" t="s">
        <v>26</v>
      </c>
      <c r="F41" s="207">
        <f>P29</f>
        <v>15</v>
      </c>
      <c r="G41" s="213">
        <f>R32</f>
        <v>4</v>
      </c>
      <c r="H41" s="158" t="s">
        <v>26</v>
      </c>
      <c r="I41" s="207">
        <f>P32</f>
        <v>14</v>
      </c>
      <c r="J41" s="213">
        <f>R35</f>
        <v>0</v>
      </c>
      <c r="K41" s="158" t="s">
        <v>26</v>
      </c>
      <c r="L41" s="207">
        <f>P35</f>
        <v>0</v>
      </c>
      <c r="M41" s="213">
        <f>R38</f>
        <v>0</v>
      </c>
      <c r="N41" s="158" t="s">
        <v>26</v>
      </c>
      <c r="O41" s="209">
        <f>P38</f>
        <v>0</v>
      </c>
      <c r="P41" s="521"/>
      <c r="Q41" s="522"/>
      <c r="R41" s="523"/>
      <c r="S41" s="528"/>
      <c r="T41" s="531"/>
      <c r="U41" s="534"/>
      <c r="V41" s="616"/>
      <c r="W41" s="619"/>
      <c r="X41" s="622"/>
      <c r="Y41" s="537"/>
      <c r="Z41" s="531"/>
      <c r="AA41" s="540"/>
      <c r="AB41" s="543"/>
      <c r="AC41" s="546"/>
    </row>
    <row r="42" spans="2:29" ht="12.75" customHeight="1" thickBot="1">
      <c r="B42" s="514"/>
      <c r="C42" s="626"/>
      <c r="D42" s="230">
        <f>R30</f>
        <v>289</v>
      </c>
      <c r="E42" s="166" t="s">
        <v>26</v>
      </c>
      <c r="F42" s="218">
        <f>P30</f>
        <v>387</v>
      </c>
      <c r="G42" s="231">
        <f>R33</f>
        <v>224</v>
      </c>
      <c r="H42" s="166" t="s">
        <v>26</v>
      </c>
      <c r="I42" s="218">
        <f>P33</f>
        <v>329</v>
      </c>
      <c r="J42" s="231">
        <f>R36</f>
        <v>0</v>
      </c>
      <c r="K42" s="166" t="s">
        <v>26</v>
      </c>
      <c r="L42" s="218">
        <f>P36</f>
        <v>0</v>
      </c>
      <c r="M42" s="231">
        <f>R39</f>
        <v>0</v>
      </c>
      <c r="N42" s="166" t="s">
        <v>26</v>
      </c>
      <c r="O42" s="220">
        <f>P39</f>
        <v>0</v>
      </c>
      <c r="P42" s="589"/>
      <c r="Q42" s="590"/>
      <c r="R42" s="591"/>
      <c r="S42" s="593"/>
      <c r="T42" s="548"/>
      <c r="U42" s="596"/>
      <c r="V42" s="617"/>
      <c r="W42" s="620"/>
      <c r="X42" s="623"/>
      <c r="Y42" s="598"/>
      <c r="Z42" s="548"/>
      <c r="AA42" s="552"/>
      <c r="AB42" s="601"/>
      <c r="AC42" s="614"/>
    </row>
    <row r="43" spans="19:28" ht="12.75">
      <c r="S43" s="235">
        <f>SUM(S28:S42)</f>
        <v>4667</v>
      </c>
      <c r="T43" s="235"/>
      <c r="U43" s="235">
        <f>SUM(U28:U42)</f>
        <v>4667</v>
      </c>
      <c r="V43" s="235">
        <f>SUM(V28:V42)</f>
        <v>141</v>
      </c>
      <c r="W43" s="235"/>
      <c r="X43" s="235">
        <f>SUM(X28:X42)</f>
        <v>141</v>
      </c>
      <c r="Y43" s="235">
        <f>SUM(Y28:Y42)</f>
        <v>64</v>
      </c>
      <c r="Z43" s="235"/>
      <c r="AA43" s="235">
        <f>SUM(AA28:AA42)</f>
        <v>64</v>
      </c>
      <c r="AB43" s="235">
        <f>SUM(AB28:AB42)</f>
        <v>32</v>
      </c>
    </row>
    <row r="45" spans="4:6" ht="20.25">
      <c r="D45" s="49"/>
      <c r="F45" s="188"/>
    </row>
    <row r="46" ht="14.25">
      <c r="C46" s="159"/>
    </row>
    <row r="47" spans="3:4" ht="15" thickBot="1">
      <c r="C47" s="159"/>
      <c r="D47" s="159" t="s">
        <v>190</v>
      </c>
    </row>
    <row r="48" spans="3:29" ht="16.5" customHeight="1" thickBot="1">
      <c r="C48" s="159"/>
      <c r="D48" s="637">
        <v>1</v>
      </c>
      <c r="E48" s="638"/>
      <c r="F48" s="639"/>
      <c r="G48" s="637">
        <v>2</v>
      </c>
      <c r="H48" s="638"/>
      <c r="I48" s="639"/>
      <c r="J48" s="637">
        <v>3</v>
      </c>
      <c r="K48" s="638"/>
      <c r="L48" s="639"/>
      <c r="M48" s="637">
        <v>4</v>
      </c>
      <c r="N48" s="638"/>
      <c r="O48" s="639"/>
      <c r="P48" s="637">
        <v>5</v>
      </c>
      <c r="Q48" s="638"/>
      <c r="R48" s="639"/>
      <c r="S48" s="643" t="s">
        <v>116</v>
      </c>
      <c r="T48" s="644"/>
      <c r="U48" s="644"/>
      <c r="V48" s="644"/>
      <c r="W48" s="644"/>
      <c r="X48" s="644"/>
      <c r="Y48" s="644"/>
      <c r="Z48" s="644"/>
      <c r="AA48" s="644"/>
      <c r="AB48" s="644"/>
      <c r="AC48" s="645"/>
    </row>
    <row r="49" spans="4:29" ht="12.75" customHeight="1" thickBot="1">
      <c r="D49" s="640"/>
      <c r="E49" s="641"/>
      <c r="F49" s="642"/>
      <c r="G49" s="640"/>
      <c r="H49" s="641"/>
      <c r="I49" s="642"/>
      <c r="J49" s="640"/>
      <c r="K49" s="641"/>
      <c r="L49" s="642"/>
      <c r="M49" s="640"/>
      <c r="N49" s="641"/>
      <c r="O49" s="642"/>
      <c r="P49" s="640"/>
      <c r="Q49" s="641"/>
      <c r="R49" s="642"/>
      <c r="S49" s="646" t="s">
        <v>95</v>
      </c>
      <c r="T49" s="635"/>
      <c r="U49" s="636"/>
      <c r="V49" s="634" t="s">
        <v>21</v>
      </c>
      <c r="W49" s="635"/>
      <c r="X49" s="636"/>
      <c r="Y49" s="634" t="s">
        <v>96</v>
      </c>
      <c r="Z49" s="635"/>
      <c r="AA49" s="636"/>
      <c r="AB49" s="232" t="s">
        <v>22</v>
      </c>
      <c r="AC49" s="233" t="s">
        <v>97</v>
      </c>
    </row>
    <row r="50" spans="2:29" ht="12.75" customHeight="1">
      <c r="B50" s="512">
        <v>1</v>
      </c>
      <c r="C50" s="624" t="str">
        <f>C28</f>
        <v>SK Badminton Tábor</v>
      </c>
      <c r="D50" s="518" t="s">
        <v>62</v>
      </c>
      <c r="E50" s="519"/>
      <c r="F50" s="520"/>
      <c r="G50" s="189">
        <f>Výsledky!I47</f>
        <v>3</v>
      </c>
      <c r="H50" s="164" t="s">
        <v>26</v>
      </c>
      <c r="I50" s="190">
        <f>Výsledky!J47</f>
        <v>5</v>
      </c>
      <c r="J50" s="191">
        <f>Výsledky!I48</f>
        <v>7</v>
      </c>
      <c r="K50" s="164" t="s">
        <v>26</v>
      </c>
      <c r="L50" s="190">
        <f>Výsledky!J48</f>
        <v>1</v>
      </c>
      <c r="M50" s="191">
        <f>Výsledky!I49</f>
        <v>7</v>
      </c>
      <c r="N50" s="164" t="s">
        <v>26</v>
      </c>
      <c r="O50" s="190">
        <f>Výsledky!J49</f>
        <v>1</v>
      </c>
      <c r="P50" s="191">
        <f>Výsledky!I50</f>
        <v>4</v>
      </c>
      <c r="Q50" s="164" t="s">
        <v>26</v>
      </c>
      <c r="R50" s="192">
        <f>Výsledky!J50</f>
        <v>4</v>
      </c>
      <c r="S50" s="527">
        <f>G52+J52+M52+P52</f>
        <v>1381</v>
      </c>
      <c r="T50" s="530" t="s">
        <v>26</v>
      </c>
      <c r="U50" s="533">
        <f>I52+L52+O52+R52</f>
        <v>1197</v>
      </c>
      <c r="V50" s="615">
        <f>G51+J51+M51+P51</f>
        <v>44</v>
      </c>
      <c r="W50" s="618" t="s">
        <v>26</v>
      </c>
      <c r="X50" s="621">
        <f>I51+L51+O51+R51</f>
        <v>30</v>
      </c>
      <c r="Y50" s="536">
        <f>G50+J50+M50+P50</f>
        <v>21</v>
      </c>
      <c r="Z50" s="530" t="s">
        <v>26</v>
      </c>
      <c r="AA50" s="539">
        <f>I50+L50+O50+R50</f>
        <v>11</v>
      </c>
      <c r="AB50" s="542">
        <f>Výsledky!K47+Výsledky!K48+Výsledky!K49+Výsledky!K50</f>
        <v>9</v>
      </c>
      <c r="AC50" s="545"/>
    </row>
    <row r="51" spans="2:29" ht="12.75" customHeight="1">
      <c r="B51" s="513"/>
      <c r="C51" s="625"/>
      <c r="D51" s="521"/>
      <c r="E51" s="522"/>
      <c r="F51" s="523"/>
      <c r="G51" s="206">
        <f>Výsledky!G47</f>
        <v>6</v>
      </c>
      <c r="H51" s="158" t="s">
        <v>26</v>
      </c>
      <c r="I51" s="207">
        <f>Výsledky!H47</f>
        <v>11</v>
      </c>
      <c r="J51" s="208">
        <f>Výsledky!G48</f>
        <v>14</v>
      </c>
      <c r="K51" s="158" t="s">
        <v>26</v>
      </c>
      <c r="L51" s="207">
        <f>Výsledky!H48</f>
        <v>5</v>
      </c>
      <c r="M51" s="208">
        <f>Výsledky!G49</f>
        <v>15</v>
      </c>
      <c r="N51" s="158" t="s">
        <v>26</v>
      </c>
      <c r="O51" s="207">
        <f>Výsledky!H49</f>
        <v>4</v>
      </c>
      <c r="P51" s="208">
        <f>Výsledky!G50</f>
        <v>9</v>
      </c>
      <c r="Q51" s="158" t="s">
        <v>26</v>
      </c>
      <c r="R51" s="209">
        <f>Výsledky!H50</f>
        <v>10</v>
      </c>
      <c r="S51" s="528"/>
      <c r="T51" s="531"/>
      <c r="U51" s="534"/>
      <c r="V51" s="616"/>
      <c r="W51" s="619"/>
      <c r="X51" s="622"/>
      <c r="Y51" s="537"/>
      <c r="Z51" s="531"/>
      <c r="AA51" s="540"/>
      <c r="AB51" s="543"/>
      <c r="AC51" s="546"/>
    </row>
    <row r="52" spans="2:29" ht="12.75" customHeight="1" thickBot="1">
      <c r="B52" s="514"/>
      <c r="C52" s="626"/>
      <c r="D52" s="589"/>
      <c r="E52" s="590"/>
      <c r="F52" s="591"/>
      <c r="G52" s="217">
        <f>Výsledky!E47</f>
        <v>291</v>
      </c>
      <c r="H52" s="166" t="s">
        <v>26</v>
      </c>
      <c r="I52" s="218">
        <f>Výsledky!F47</f>
        <v>279</v>
      </c>
      <c r="J52" s="219">
        <f>Výsledky!E48</f>
        <v>369</v>
      </c>
      <c r="K52" s="166" t="s">
        <v>26</v>
      </c>
      <c r="L52" s="218">
        <f>Výsledky!F48</f>
        <v>318</v>
      </c>
      <c r="M52" s="219">
        <f>Výsledky!E49</f>
        <v>387</v>
      </c>
      <c r="N52" s="166" t="s">
        <v>26</v>
      </c>
      <c r="O52" s="218">
        <f>Výsledky!F49</f>
        <v>289</v>
      </c>
      <c r="P52" s="219">
        <f>Výsledky!E50</f>
        <v>334</v>
      </c>
      <c r="Q52" s="166" t="s">
        <v>26</v>
      </c>
      <c r="R52" s="220">
        <f>Výsledky!F50</f>
        <v>311</v>
      </c>
      <c r="S52" s="529"/>
      <c r="T52" s="532"/>
      <c r="U52" s="535"/>
      <c r="V52" s="633"/>
      <c r="W52" s="631"/>
      <c r="X52" s="632"/>
      <c r="Y52" s="538"/>
      <c r="Z52" s="532"/>
      <c r="AA52" s="541"/>
      <c r="AB52" s="601"/>
      <c r="AC52" s="614"/>
    </row>
    <row r="53" spans="2:29" ht="12.75" customHeight="1">
      <c r="B53" s="627">
        <v>2</v>
      </c>
      <c r="C53" s="624" t="str">
        <f>C31</f>
        <v>SKB Č. Krumlov "B"</v>
      </c>
      <c r="D53" s="198">
        <f>I50</f>
        <v>5</v>
      </c>
      <c r="E53" s="162" t="s">
        <v>26</v>
      </c>
      <c r="F53" s="197">
        <f>G50</f>
        <v>3</v>
      </c>
      <c r="G53" s="518" t="s">
        <v>62</v>
      </c>
      <c r="H53" s="519"/>
      <c r="I53" s="520"/>
      <c r="J53" s="196">
        <f>Výsledky!I51</f>
        <v>0</v>
      </c>
      <c r="K53" s="162" t="s">
        <v>26</v>
      </c>
      <c r="L53" s="195">
        <f>Výsledky!J51</f>
        <v>0</v>
      </c>
      <c r="M53" s="194">
        <f>Výsledky!I52</f>
        <v>0</v>
      </c>
      <c r="N53" s="162" t="s">
        <v>26</v>
      </c>
      <c r="O53" s="195">
        <f>Výsledky!J52</f>
        <v>0</v>
      </c>
      <c r="P53" s="194">
        <f>Výsledky!I53</f>
        <v>1</v>
      </c>
      <c r="Q53" s="162" t="s">
        <v>26</v>
      </c>
      <c r="R53" s="193">
        <f>Výsledky!J53</f>
        <v>7</v>
      </c>
      <c r="S53" s="592">
        <f>D55+J55+M55+P55</f>
        <v>568</v>
      </c>
      <c r="T53" s="594" t="s">
        <v>26</v>
      </c>
      <c r="U53" s="595">
        <f>F55+L55+O55+R55</f>
        <v>645</v>
      </c>
      <c r="V53" s="628">
        <f>D54+J54+M54+P54</f>
        <v>15</v>
      </c>
      <c r="W53" s="629" t="s">
        <v>26</v>
      </c>
      <c r="X53" s="630">
        <f>F54+L54+O54+R54</f>
        <v>20</v>
      </c>
      <c r="Y53" s="597">
        <f>D53+J53+M53+P53</f>
        <v>6</v>
      </c>
      <c r="Z53" s="594" t="s">
        <v>26</v>
      </c>
      <c r="AA53" s="599">
        <f>F53+L53+O53+R53</f>
        <v>10</v>
      </c>
      <c r="AB53" s="542">
        <f>Výsledky!K51+Výsledky!K52+Výsledky!K53+Výsledky!L47</f>
        <v>4</v>
      </c>
      <c r="AC53" s="545"/>
    </row>
    <row r="54" spans="2:29" ht="12.75" customHeight="1">
      <c r="B54" s="513"/>
      <c r="C54" s="625"/>
      <c r="D54" s="210">
        <f>I51</f>
        <v>11</v>
      </c>
      <c r="E54" s="162" t="s">
        <v>26</v>
      </c>
      <c r="F54" s="211">
        <f>G51</f>
        <v>6</v>
      </c>
      <c r="G54" s="521"/>
      <c r="H54" s="522"/>
      <c r="I54" s="523"/>
      <c r="J54" s="212">
        <f>Výsledky!G51</f>
        <v>0</v>
      </c>
      <c r="K54" s="158" t="s">
        <v>26</v>
      </c>
      <c r="L54" s="207">
        <f>Výsledky!H51</f>
        <v>0</v>
      </c>
      <c r="M54" s="213">
        <f>Výsledky!G52</f>
        <v>0</v>
      </c>
      <c r="N54" s="158" t="s">
        <v>26</v>
      </c>
      <c r="O54" s="207">
        <f>Výsledky!H52</f>
        <v>0</v>
      </c>
      <c r="P54" s="213">
        <f>Výsledky!G53</f>
        <v>4</v>
      </c>
      <c r="Q54" s="158" t="s">
        <v>26</v>
      </c>
      <c r="R54" s="209">
        <f>Výsledky!H53</f>
        <v>14</v>
      </c>
      <c r="S54" s="528"/>
      <c r="T54" s="531"/>
      <c r="U54" s="534"/>
      <c r="V54" s="616"/>
      <c r="W54" s="619"/>
      <c r="X54" s="622"/>
      <c r="Y54" s="537"/>
      <c r="Z54" s="531"/>
      <c r="AA54" s="540"/>
      <c r="AB54" s="543"/>
      <c r="AC54" s="546"/>
    </row>
    <row r="55" spans="2:29" ht="12.75" customHeight="1" thickBot="1">
      <c r="B55" s="513"/>
      <c r="C55" s="626"/>
      <c r="D55" s="221">
        <f>I52</f>
        <v>279</v>
      </c>
      <c r="E55" s="162" t="s">
        <v>26</v>
      </c>
      <c r="F55" s="222">
        <f>G52</f>
        <v>291</v>
      </c>
      <c r="G55" s="589"/>
      <c r="H55" s="590"/>
      <c r="I55" s="591"/>
      <c r="J55" s="223">
        <f>Výsledky!E51</f>
        <v>0</v>
      </c>
      <c r="K55" s="158" t="s">
        <v>26</v>
      </c>
      <c r="L55" s="224">
        <f>Výsledky!F51</f>
        <v>0</v>
      </c>
      <c r="M55" s="225">
        <f>Výsledky!E52</f>
        <v>0</v>
      </c>
      <c r="N55" s="158" t="s">
        <v>26</v>
      </c>
      <c r="O55" s="224">
        <f>Výsledky!F52</f>
        <v>0</v>
      </c>
      <c r="P55" s="225">
        <f>Výsledky!E53</f>
        <v>289</v>
      </c>
      <c r="Q55" s="158" t="s">
        <v>26</v>
      </c>
      <c r="R55" s="226">
        <f>Výsledky!F53</f>
        <v>354</v>
      </c>
      <c r="S55" s="593"/>
      <c r="T55" s="548"/>
      <c r="U55" s="596"/>
      <c r="V55" s="617"/>
      <c r="W55" s="620"/>
      <c r="X55" s="623"/>
      <c r="Y55" s="598"/>
      <c r="Z55" s="548"/>
      <c r="AA55" s="552"/>
      <c r="AB55" s="601"/>
      <c r="AC55" s="614"/>
    </row>
    <row r="56" spans="2:29" ht="12.75" customHeight="1">
      <c r="B56" s="512">
        <v>3</v>
      </c>
      <c r="C56" s="624" t="str">
        <f>C34</f>
        <v>TJ Sokol Křemže "A"</v>
      </c>
      <c r="D56" s="199">
        <f>L50</f>
        <v>1</v>
      </c>
      <c r="E56" s="164" t="s">
        <v>26</v>
      </c>
      <c r="F56" s="190">
        <f>J50</f>
        <v>7</v>
      </c>
      <c r="G56" s="200">
        <f>L53</f>
        <v>0</v>
      </c>
      <c r="H56" s="164" t="s">
        <v>26</v>
      </c>
      <c r="I56" s="192">
        <f>J53</f>
        <v>0</v>
      </c>
      <c r="J56" s="518" t="s">
        <v>62</v>
      </c>
      <c r="K56" s="519"/>
      <c r="L56" s="520"/>
      <c r="M56" s="201">
        <f>Výsledky!I54</f>
        <v>1</v>
      </c>
      <c r="N56" s="164" t="s">
        <v>26</v>
      </c>
      <c r="O56" s="190">
        <f>Výsledky!J54</f>
        <v>7</v>
      </c>
      <c r="P56" s="200">
        <f>Výsledky!I55</f>
        <v>7</v>
      </c>
      <c r="Q56" s="164" t="s">
        <v>26</v>
      </c>
      <c r="R56" s="192">
        <f>Výsledky!J55</f>
        <v>1</v>
      </c>
      <c r="S56" s="527">
        <f>D58+G58+M58+P58</f>
        <v>899</v>
      </c>
      <c r="T56" s="530" t="s">
        <v>26</v>
      </c>
      <c r="U56" s="533">
        <f>F58+I58+O58+R58</f>
        <v>981</v>
      </c>
      <c r="V56" s="615">
        <f>D57+G57+M57+P57</f>
        <v>21</v>
      </c>
      <c r="W56" s="618" t="s">
        <v>26</v>
      </c>
      <c r="X56" s="621">
        <f>F57+I57+O57+R57</f>
        <v>33</v>
      </c>
      <c r="Y56" s="536">
        <f>D56+G56+M56+P56</f>
        <v>9</v>
      </c>
      <c r="Z56" s="530" t="s">
        <v>26</v>
      </c>
      <c r="AA56" s="539">
        <f>F56+I56+O56+R56</f>
        <v>15</v>
      </c>
      <c r="AB56" s="542">
        <f>Výsledky!K54+Výsledky!K55+Výsledky!L48+Výsledky!L51</f>
        <v>5</v>
      </c>
      <c r="AC56" s="545"/>
    </row>
    <row r="57" spans="2:29" ht="12.75" customHeight="1">
      <c r="B57" s="513"/>
      <c r="C57" s="625"/>
      <c r="D57" s="214">
        <f>L51</f>
        <v>5</v>
      </c>
      <c r="E57" s="158" t="s">
        <v>26</v>
      </c>
      <c r="F57" s="207">
        <f>J51</f>
        <v>14</v>
      </c>
      <c r="G57" s="213">
        <f>L54</f>
        <v>0</v>
      </c>
      <c r="H57" s="158" t="s">
        <v>26</v>
      </c>
      <c r="I57" s="209">
        <f>J54</f>
        <v>0</v>
      </c>
      <c r="J57" s="521"/>
      <c r="K57" s="522"/>
      <c r="L57" s="523"/>
      <c r="M57" s="212">
        <f>Výsledky!G54</f>
        <v>2</v>
      </c>
      <c r="N57" s="158" t="s">
        <v>26</v>
      </c>
      <c r="O57" s="207">
        <f>Výsledky!H54</f>
        <v>14</v>
      </c>
      <c r="P57" s="213">
        <f>Výsledky!G55</f>
        <v>14</v>
      </c>
      <c r="Q57" s="158" t="s">
        <v>26</v>
      </c>
      <c r="R57" s="209">
        <f>Výsledky!H55</f>
        <v>5</v>
      </c>
      <c r="S57" s="528"/>
      <c r="T57" s="531"/>
      <c r="U57" s="534"/>
      <c r="V57" s="616"/>
      <c r="W57" s="619"/>
      <c r="X57" s="622"/>
      <c r="Y57" s="537"/>
      <c r="Z57" s="531"/>
      <c r="AA57" s="540"/>
      <c r="AB57" s="543"/>
      <c r="AC57" s="546"/>
    </row>
    <row r="58" spans="2:29" ht="12.75" customHeight="1" thickBot="1">
      <c r="B58" s="513"/>
      <c r="C58" s="626"/>
      <c r="D58" s="227">
        <f>L52</f>
        <v>318</v>
      </c>
      <c r="E58" s="158" t="s">
        <v>26</v>
      </c>
      <c r="F58" s="224">
        <f>J52</f>
        <v>369</v>
      </c>
      <c r="G58" s="225">
        <f>L55</f>
        <v>0</v>
      </c>
      <c r="H58" s="158" t="s">
        <v>26</v>
      </c>
      <c r="I58" s="226">
        <f>J55</f>
        <v>0</v>
      </c>
      <c r="J58" s="524"/>
      <c r="K58" s="525"/>
      <c r="L58" s="526"/>
      <c r="M58" s="223">
        <f>Výsledky!E54</f>
        <v>212</v>
      </c>
      <c r="N58" s="158" t="s">
        <v>26</v>
      </c>
      <c r="O58" s="224">
        <f>Výsledky!F54</f>
        <v>294</v>
      </c>
      <c r="P58" s="225">
        <f>Výsledky!E55</f>
        <v>369</v>
      </c>
      <c r="Q58" s="158" t="s">
        <v>26</v>
      </c>
      <c r="R58" s="226">
        <f>Výsledky!F55</f>
        <v>318</v>
      </c>
      <c r="S58" s="529"/>
      <c r="T58" s="532"/>
      <c r="U58" s="535"/>
      <c r="V58" s="633"/>
      <c r="W58" s="631"/>
      <c r="X58" s="632"/>
      <c r="Y58" s="538"/>
      <c r="Z58" s="532"/>
      <c r="AA58" s="541"/>
      <c r="AB58" s="601"/>
      <c r="AC58" s="614"/>
    </row>
    <row r="59" spans="2:29" ht="12.75" customHeight="1">
      <c r="B59" s="627">
        <v>4</v>
      </c>
      <c r="C59" s="624" t="str">
        <f>C37</f>
        <v>TJ Sokol Křemže "B"</v>
      </c>
      <c r="D59" s="198">
        <f>O50</f>
        <v>1</v>
      </c>
      <c r="E59" s="162" t="s">
        <v>26</v>
      </c>
      <c r="F59" s="195">
        <f>M50</f>
        <v>7</v>
      </c>
      <c r="G59" s="194">
        <f>O53</f>
        <v>0</v>
      </c>
      <c r="H59" s="162" t="s">
        <v>26</v>
      </c>
      <c r="I59" s="195">
        <f>M53</f>
        <v>0</v>
      </c>
      <c r="J59" s="194">
        <f>O56</f>
        <v>7</v>
      </c>
      <c r="K59" s="162" t="s">
        <v>26</v>
      </c>
      <c r="L59" s="184">
        <f>M56</f>
        <v>1</v>
      </c>
      <c r="M59" s="518" t="s">
        <v>62</v>
      </c>
      <c r="N59" s="519"/>
      <c r="O59" s="520"/>
      <c r="P59" s="196">
        <f>Výsledky!I56</f>
        <v>4</v>
      </c>
      <c r="Q59" s="162" t="s">
        <v>26</v>
      </c>
      <c r="R59" s="193">
        <f>Výsledky!J56</f>
        <v>4</v>
      </c>
      <c r="S59" s="592">
        <f>D61+G61+J61+P61</f>
        <v>917</v>
      </c>
      <c r="T59" s="594" t="s">
        <v>26</v>
      </c>
      <c r="U59" s="595">
        <f>F61+I61+L61+R61</f>
        <v>910</v>
      </c>
      <c r="V59" s="628">
        <f>D60+G60+J60+P60</f>
        <v>27</v>
      </c>
      <c r="W59" s="629" t="s">
        <v>26</v>
      </c>
      <c r="X59" s="630">
        <f>F60+I60+L60+R60</f>
        <v>27</v>
      </c>
      <c r="Y59" s="597">
        <f>D59+G59+J59+P59</f>
        <v>12</v>
      </c>
      <c r="Z59" s="594" t="s">
        <v>26</v>
      </c>
      <c r="AA59" s="599">
        <f>F59+I59+L59+R59</f>
        <v>12</v>
      </c>
      <c r="AB59" s="542">
        <f>Výsledky!K56+Výsledky!L49+Výsledky!L52+Výsledky!L54</f>
        <v>6</v>
      </c>
      <c r="AC59" s="545"/>
    </row>
    <row r="60" spans="2:31" ht="12.75" customHeight="1">
      <c r="B60" s="513"/>
      <c r="C60" s="625"/>
      <c r="D60" s="210">
        <f>O51</f>
        <v>4</v>
      </c>
      <c r="E60" s="162" t="s">
        <v>26</v>
      </c>
      <c r="F60" s="215">
        <f>M51</f>
        <v>15</v>
      </c>
      <c r="G60" s="216">
        <f>O54</f>
        <v>0</v>
      </c>
      <c r="H60" s="162" t="s">
        <v>26</v>
      </c>
      <c r="I60" s="215">
        <f>M54</f>
        <v>0</v>
      </c>
      <c r="J60" s="216">
        <f>O57</f>
        <v>14</v>
      </c>
      <c r="K60" s="162" t="s">
        <v>26</v>
      </c>
      <c r="L60" s="211">
        <f>M57</f>
        <v>2</v>
      </c>
      <c r="M60" s="521"/>
      <c r="N60" s="522"/>
      <c r="O60" s="523"/>
      <c r="P60" s="212">
        <f>Výsledky!G56</f>
        <v>9</v>
      </c>
      <c r="Q60" s="158" t="s">
        <v>26</v>
      </c>
      <c r="R60" s="209">
        <f>Výsledky!H56</f>
        <v>10</v>
      </c>
      <c r="S60" s="528"/>
      <c r="T60" s="531"/>
      <c r="U60" s="534"/>
      <c r="V60" s="616"/>
      <c r="W60" s="619"/>
      <c r="X60" s="622"/>
      <c r="Y60" s="537"/>
      <c r="Z60" s="531"/>
      <c r="AA60" s="540"/>
      <c r="AB60" s="543"/>
      <c r="AC60" s="546"/>
      <c r="AE60" t="s">
        <v>115</v>
      </c>
    </row>
    <row r="61" spans="2:29" ht="12.75" customHeight="1" thickBot="1">
      <c r="B61" s="513"/>
      <c r="C61" s="626"/>
      <c r="D61" s="221">
        <f>O52</f>
        <v>289</v>
      </c>
      <c r="E61" s="162" t="s">
        <v>26</v>
      </c>
      <c r="F61" s="228">
        <f>M52</f>
        <v>387</v>
      </c>
      <c r="G61" s="229">
        <f>O55</f>
        <v>0</v>
      </c>
      <c r="H61" s="162" t="s">
        <v>26</v>
      </c>
      <c r="I61" s="228">
        <f>M55</f>
        <v>0</v>
      </c>
      <c r="J61" s="229">
        <f>O58</f>
        <v>294</v>
      </c>
      <c r="K61" s="162" t="s">
        <v>26</v>
      </c>
      <c r="L61" s="222">
        <f>M58</f>
        <v>212</v>
      </c>
      <c r="M61" s="589"/>
      <c r="N61" s="590"/>
      <c r="O61" s="591"/>
      <c r="P61" s="223">
        <f>Výsledky!E56</f>
        <v>334</v>
      </c>
      <c r="Q61" s="158" t="s">
        <v>26</v>
      </c>
      <c r="R61" s="226">
        <f>Výsledky!F56</f>
        <v>311</v>
      </c>
      <c r="S61" s="593"/>
      <c r="T61" s="548"/>
      <c r="U61" s="596"/>
      <c r="V61" s="617"/>
      <c r="W61" s="620"/>
      <c r="X61" s="623"/>
      <c r="Y61" s="598"/>
      <c r="Z61" s="548"/>
      <c r="AA61" s="552"/>
      <c r="AB61" s="601"/>
      <c r="AC61" s="614"/>
    </row>
    <row r="62" spans="2:29" ht="12.75" customHeight="1">
      <c r="B62" s="512">
        <v>5</v>
      </c>
      <c r="C62" s="624" t="str">
        <f>C40</f>
        <v>TJ Sokol Vodňany</v>
      </c>
      <c r="D62" s="199">
        <f>R50</f>
        <v>4</v>
      </c>
      <c r="E62" s="164" t="s">
        <v>26</v>
      </c>
      <c r="F62" s="190">
        <f>P50</f>
        <v>4</v>
      </c>
      <c r="G62" s="200">
        <f>R53</f>
        <v>7</v>
      </c>
      <c r="H62" s="164" t="s">
        <v>26</v>
      </c>
      <c r="I62" s="190">
        <f>P53</f>
        <v>1</v>
      </c>
      <c r="J62" s="200">
        <f>R56</f>
        <v>1</v>
      </c>
      <c r="K62" s="164" t="s">
        <v>26</v>
      </c>
      <c r="L62" s="190">
        <f>P56</f>
        <v>7</v>
      </c>
      <c r="M62" s="200">
        <f>R59</f>
        <v>4</v>
      </c>
      <c r="N62" s="164" t="s">
        <v>26</v>
      </c>
      <c r="O62" s="192">
        <f>P59</f>
        <v>4</v>
      </c>
      <c r="P62" s="518" t="s">
        <v>62</v>
      </c>
      <c r="Q62" s="519"/>
      <c r="R62" s="520"/>
      <c r="S62" s="527">
        <f>D64+G64+J64+M64</f>
        <v>1294</v>
      </c>
      <c r="T62" s="530" t="s">
        <v>26</v>
      </c>
      <c r="U62" s="533">
        <f>F64+I64+L64+O64</f>
        <v>1326</v>
      </c>
      <c r="V62" s="615">
        <f>D63+G63+J63+M63</f>
        <v>39</v>
      </c>
      <c r="W62" s="618" t="s">
        <v>26</v>
      </c>
      <c r="X62" s="621">
        <f>F63+I63+L63+O63</f>
        <v>36</v>
      </c>
      <c r="Y62" s="536">
        <f>D62+G62+J62+M62</f>
        <v>16</v>
      </c>
      <c r="Z62" s="530" t="s">
        <v>26</v>
      </c>
      <c r="AA62" s="539">
        <f>F62+I62+L62+O62</f>
        <v>16</v>
      </c>
      <c r="AB62" s="542">
        <f>Výsledky!L50+Výsledky!L53+Výsledky!L55+Výsledky!L56</f>
        <v>8</v>
      </c>
      <c r="AC62" s="545"/>
    </row>
    <row r="63" spans="2:29" ht="12.75" customHeight="1">
      <c r="B63" s="513"/>
      <c r="C63" s="625"/>
      <c r="D63" s="214">
        <f>R51</f>
        <v>10</v>
      </c>
      <c r="E63" s="158" t="s">
        <v>26</v>
      </c>
      <c r="F63" s="207">
        <f>P51</f>
        <v>9</v>
      </c>
      <c r="G63" s="213">
        <f>R54</f>
        <v>14</v>
      </c>
      <c r="H63" s="158" t="s">
        <v>26</v>
      </c>
      <c r="I63" s="207">
        <f>P54</f>
        <v>4</v>
      </c>
      <c r="J63" s="213">
        <f>R57</f>
        <v>5</v>
      </c>
      <c r="K63" s="158" t="s">
        <v>26</v>
      </c>
      <c r="L63" s="207">
        <f>P57</f>
        <v>14</v>
      </c>
      <c r="M63" s="213">
        <f>R60</f>
        <v>10</v>
      </c>
      <c r="N63" s="158" t="s">
        <v>26</v>
      </c>
      <c r="O63" s="209">
        <f>P60</f>
        <v>9</v>
      </c>
      <c r="P63" s="521"/>
      <c r="Q63" s="522"/>
      <c r="R63" s="523"/>
      <c r="S63" s="528"/>
      <c r="T63" s="531"/>
      <c r="U63" s="534"/>
      <c r="V63" s="616"/>
      <c r="W63" s="619"/>
      <c r="X63" s="622"/>
      <c r="Y63" s="537"/>
      <c r="Z63" s="531"/>
      <c r="AA63" s="540"/>
      <c r="AB63" s="543"/>
      <c r="AC63" s="546"/>
    </row>
    <row r="64" spans="2:29" ht="12.75" customHeight="1" thickBot="1">
      <c r="B64" s="514"/>
      <c r="C64" s="626"/>
      <c r="D64" s="230">
        <f>R52</f>
        <v>311</v>
      </c>
      <c r="E64" s="166" t="s">
        <v>26</v>
      </c>
      <c r="F64" s="218">
        <f>P52</f>
        <v>334</v>
      </c>
      <c r="G64" s="231">
        <f>R55</f>
        <v>354</v>
      </c>
      <c r="H64" s="166" t="s">
        <v>26</v>
      </c>
      <c r="I64" s="218">
        <f>P55</f>
        <v>289</v>
      </c>
      <c r="J64" s="231">
        <f>R58</f>
        <v>318</v>
      </c>
      <c r="K64" s="166" t="s">
        <v>26</v>
      </c>
      <c r="L64" s="218">
        <f>P58</f>
        <v>369</v>
      </c>
      <c r="M64" s="231">
        <f>R61</f>
        <v>311</v>
      </c>
      <c r="N64" s="166" t="s">
        <v>26</v>
      </c>
      <c r="O64" s="220">
        <f>P61</f>
        <v>334</v>
      </c>
      <c r="P64" s="589"/>
      <c r="Q64" s="590"/>
      <c r="R64" s="591"/>
      <c r="S64" s="593"/>
      <c r="T64" s="548"/>
      <c r="U64" s="596"/>
      <c r="V64" s="617"/>
      <c r="W64" s="620"/>
      <c r="X64" s="623"/>
      <c r="Y64" s="598"/>
      <c r="Z64" s="548"/>
      <c r="AA64" s="552"/>
      <c r="AB64" s="601"/>
      <c r="AC64" s="614"/>
    </row>
    <row r="65" spans="19:28" ht="12.75">
      <c r="S65" s="235">
        <f>SUM(S50:S64)</f>
        <v>5059</v>
      </c>
      <c r="T65" s="235"/>
      <c r="U65" s="235">
        <f>SUM(U50:U64)</f>
        <v>5059</v>
      </c>
      <c r="V65" s="235">
        <f>SUM(V50:V64)</f>
        <v>146</v>
      </c>
      <c r="W65" s="235"/>
      <c r="X65" s="235">
        <f>SUM(X50:X64)</f>
        <v>146</v>
      </c>
      <c r="Y65" s="235">
        <f>SUM(Y50:Y64)</f>
        <v>64</v>
      </c>
      <c r="Z65" s="235"/>
      <c r="AA65" s="235">
        <f>SUM(AA50:AA64)</f>
        <v>64</v>
      </c>
      <c r="AB65" s="235">
        <f>SUM(AB50:AB64)</f>
        <v>32</v>
      </c>
    </row>
  </sheetData>
  <sheetProtection/>
  <mergeCells count="237">
    <mergeCell ref="M4:O5"/>
    <mergeCell ref="P4:R5"/>
    <mergeCell ref="D6:F8"/>
    <mergeCell ref="M15:O17"/>
    <mergeCell ref="J12:L14"/>
    <mergeCell ref="Z12:Z14"/>
    <mergeCell ref="X9:X11"/>
    <mergeCell ref="V9:V11"/>
    <mergeCell ref="W12:W14"/>
    <mergeCell ref="X12:X14"/>
    <mergeCell ref="AA12:AA14"/>
    <mergeCell ref="Y18:Y20"/>
    <mergeCell ref="Z15:Z17"/>
    <mergeCell ref="AA15:AA17"/>
    <mergeCell ref="Y15:Y17"/>
    <mergeCell ref="Z18:Z20"/>
    <mergeCell ref="AA18:AA20"/>
    <mergeCell ref="V18:V20"/>
    <mergeCell ref="W18:W20"/>
    <mergeCell ref="X18:X20"/>
    <mergeCell ref="Y6:Y8"/>
    <mergeCell ref="Z6:Z8"/>
    <mergeCell ref="AA6:AA8"/>
    <mergeCell ref="AA9:AA11"/>
    <mergeCell ref="Y9:Y11"/>
    <mergeCell ref="Z9:Z11"/>
    <mergeCell ref="Y12:Y14"/>
    <mergeCell ref="V12:V14"/>
    <mergeCell ref="W15:W17"/>
    <mergeCell ref="X15:X17"/>
    <mergeCell ref="V15:V17"/>
    <mergeCell ref="T12:T14"/>
    <mergeCell ref="U12:U14"/>
    <mergeCell ref="S15:S17"/>
    <mergeCell ref="T15:T17"/>
    <mergeCell ref="U15:U17"/>
    <mergeCell ref="S18:S20"/>
    <mergeCell ref="T18:T20"/>
    <mergeCell ref="U18:U20"/>
    <mergeCell ref="S4:AC4"/>
    <mergeCell ref="S5:U5"/>
    <mergeCell ref="V5:X5"/>
    <mergeCell ref="Y5:AA5"/>
    <mergeCell ref="S9:S11"/>
    <mergeCell ref="T9:T11"/>
    <mergeCell ref="U9:U11"/>
    <mergeCell ref="X6:X8"/>
    <mergeCell ref="W6:W8"/>
    <mergeCell ref="W9:W11"/>
    <mergeCell ref="AC12:AC14"/>
    <mergeCell ref="AB15:AB17"/>
    <mergeCell ref="AC9:AC11"/>
    <mergeCell ref="AC15:AC17"/>
    <mergeCell ref="AC18:AC20"/>
    <mergeCell ref="S6:S8"/>
    <mergeCell ref="T6:T8"/>
    <mergeCell ref="U6:U8"/>
    <mergeCell ref="V6:V8"/>
    <mergeCell ref="S12:S14"/>
    <mergeCell ref="C9:C11"/>
    <mergeCell ref="C12:C14"/>
    <mergeCell ref="C15:C17"/>
    <mergeCell ref="G4:I5"/>
    <mergeCell ref="AC6:AC8"/>
    <mergeCell ref="P18:R20"/>
    <mergeCell ref="AB6:AB8"/>
    <mergeCell ref="AB9:AB11"/>
    <mergeCell ref="AB12:AB14"/>
    <mergeCell ref="AB18:AB20"/>
    <mergeCell ref="J4:L5"/>
    <mergeCell ref="C18:C20"/>
    <mergeCell ref="B6:B8"/>
    <mergeCell ref="B9:B11"/>
    <mergeCell ref="B12:B14"/>
    <mergeCell ref="B15:B17"/>
    <mergeCell ref="B18:B20"/>
    <mergeCell ref="G9:I11"/>
    <mergeCell ref="D4:F5"/>
    <mergeCell ref="C6:C8"/>
    <mergeCell ref="D26:F27"/>
    <mergeCell ref="G26:I27"/>
    <mergeCell ref="J26:L27"/>
    <mergeCell ref="M26:O27"/>
    <mergeCell ref="P26:R27"/>
    <mergeCell ref="S26:AC26"/>
    <mergeCell ref="S27:U27"/>
    <mergeCell ref="V27:X27"/>
    <mergeCell ref="Y27:AA27"/>
    <mergeCell ref="B28:B30"/>
    <mergeCell ref="C28:C30"/>
    <mergeCell ref="D28:F30"/>
    <mergeCell ref="S28:S30"/>
    <mergeCell ref="T28:T30"/>
    <mergeCell ref="U28:U30"/>
    <mergeCell ref="V28:V30"/>
    <mergeCell ref="W28:W30"/>
    <mergeCell ref="X28:X30"/>
    <mergeCell ref="Y28:Y30"/>
    <mergeCell ref="Z28:Z30"/>
    <mergeCell ref="AA28:AA30"/>
    <mergeCell ref="AB28:AB30"/>
    <mergeCell ref="AC28:AC30"/>
    <mergeCell ref="B31:B33"/>
    <mergeCell ref="C31:C33"/>
    <mergeCell ref="G31:I33"/>
    <mergeCell ref="S31:S33"/>
    <mergeCell ref="T31:T33"/>
    <mergeCell ref="U31:U33"/>
    <mergeCell ref="V31:V33"/>
    <mergeCell ref="W31:W33"/>
    <mergeCell ref="X31:X33"/>
    <mergeCell ref="Y31:Y33"/>
    <mergeCell ref="Z31:Z33"/>
    <mergeCell ref="AA31:AA33"/>
    <mergeCell ref="AB31:AB33"/>
    <mergeCell ref="AC31:AC33"/>
    <mergeCell ref="B34:B36"/>
    <mergeCell ref="C34:C36"/>
    <mergeCell ref="J34:L36"/>
    <mergeCell ref="S34:S36"/>
    <mergeCell ref="T34:T36"/>
    <mergeCell ref="U34:U36"/>
    <mergeCell ref="V34:V36"/>
    <mergeCell ref="W34:W36"/>
    <mergeCell ref="X34:X36"/>
    <mergeCell ref="Y34:Y36"/>
    <mergeCell ref="Z34:Z36"/>
    <mergeCell ref="AA34:AA36"/>
    <mergeCell ref="AB34:AB36"/>
    <mergeCell ref="AC34:AC36"/>
    <mergeCell ref="B37:B39"/>
    <mergeCell ref="C37:C39"/>
    <mergeCell ref="M37:O39"/>
    <mergeCell ref="S37:S39"/>
    <mergeCell ref="T37:T39"/>
    <mergeCell ref="U37:U39"/>
    <mergeCell ref="V37:V39"/>
    <mergeCell ref="W37:W39"/>
    <mergeCell ref="X37:X39"/>
    <mergeCell ref="Y37:Y39"/>
    <mergeCell ref="Z37:Z39"/>
    <mergeCell ref="AA37:AA39"/>
    <mergeCell ref="AB37:AB39"/>
    <mergeCell ref="AC37:AC39"/>
    <mergeCell ref="B40:B42"/>
    <mergeCell ref="C40:C42"/>
    <mergeCell ref="P40:R42"/>
    <mergeCell ref="S40:S42"/>
    <mergeCell ref="T40:T42"/>
    <mergeCell ref="U40:U42"/>
    <mergeCell ref="V40:V42"/>
    <mergeCell ref="W40:W42"/>
    <mergeCell ref="X40:X42"/>
    <mergeCell ref="Y40:Y42"/>
    <mergeCell ref="Z40:Z42"/>
    <mergeCell ref="AA40:AA42"/>
    <mergeCell ref="AB40:AB42"/>
    <mergeCell ref="AC40:AC42"/>
    <mergeCell ref="D48:F49"/>
    <mergeCell ref="G48:I49"/>
    <mergeCell ref="J48:L49"/>
    <mergeCell ref="M48:O49"/>
    <mergeCell ref="P48:R49"/>
    <mergeCell ref="S48:AC48"/>
    <mergeCell ref="S49:U49"/>
    <mergeCell ref="V49:X49"/>
    <mergeCell ref="Y49:AA49"/>
    <mergeCell ref="B50:B52"/>
    <mergeCell ref="C50:C52"/>
    <mergeCell ref="D50:F52"/>
    <mergeCell ref="S50:S52"/>
    <mergeCell ref="T50:T52"/>
    <mergeCell ref="U50:U52"/>
    <mergeCell ref="V50:V52"/>
    <mergeCell ref="W50:W52"/>
    <mergeCell ref="X50:X52"/>
    <mergeCell ref="Y50:Y52"/>
    <mergeCell ref="Z50:Z52"/>
    <mergeCell ref="AA50:AA52"/>
    <mergeCell ref="AB50:AB52"/>
    <mergeCell ref="AC50:AC52"/>
    <mergeCell ref="B53:B55"/>
    <mergeCell ref="C53:C55"/>
    <mergeCell ref="G53:I55"/>
    <mergeCell ref="S53:S55"/>
    <mergeCell ref="T53:T55"/>
    <mergeCell ref="U53:U55"/>
    <mergeCell ref="V53:V55"/>
    <mergeCell ref="W53:W55"/>
    <mergeCell ref="X53:X55"/>
    <mergeCell ref="Y53:Y55"/>
    <mergeCell ref="Z53:Z55"/>
    <mergeCell ref="AA53:AA55"/>
    <mergeCell ref="AB53:AB55"/>
    <mergeCell ref="AC53:AC55"/>
    <mergeCell ref="B56:B58"/>
    <mergeCell ref="C56:C58"/>
    <mergeCell ref="J56:L58"/>
    <mergeCell ref="S56:S58"/>
    <mergeCell ref="T56:T58"/>
    <mergeCell ref="U56:U58"/>
    <mergeCell ref="V56:V58"/>
    <mergeCell ref="W56:W58"/>
    <mergeCell ref="X56:X58"/>
    <mergeCell ref="Y56:Y58"/>
    <mergeCell ref="Z56:Z58"/>
    <mergeCell ref="AA56:AA58"/>
    <mergeCell ref="AB56:AB58"/>
    <mergeCell ref="AC56:AC58"/>
    <mergeCell ref="B59:B61"/>
    <mergeCell ref="C59:C61"/>
    <mergeCell ref="M59:O61"/>
    <mergeCell ref="S59:S61"/>
    <mergeCell ref="T59:T61"/>
    <mergeCell ref="U59:U61"/>
    <mergeCell ref="V59:V61"/>
    <mergeCell ref="W59:W61"/>
    <mergeCell ref="X59:X61"/>
    <mergeCell ref="Y59:Y61"/>
    <mergeCell ref="Z59:Z61"/>
    <mergeCell ref="AA59:AA61"/>
    <mergeCell ref="AB59:AB61"/>
    <mergeCell ref="AC59:AC61"/>
    <mergeCell ref="B62:B64"/>
    <mergeCell ref="C62:C64"/>
    <mergeCell ref="P62:R64"/>
    <mergeCell ref="S62:S64"/>
    <mergeCell ref="T62:T64"/>
    <mergeCell ref="AA62:AA64"/>
    <mergeCell ref="AB62:AB64"/>
    <mergeCell ref="AC62:AC64"/>
    <mergeCell ref="U62:U64"/>
    <mergeCell ref="V62:V64"/>
    <mergeCell ref="W62:W64"/>
    <mergeCell ref="X62:X64"/>
    <mergeCell ref="Y62:Y64"/>
    <mergeCell ref="Z62:Z6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opdd1_v070218_ck.xls</dc:title>
  <dc:subject>Dospělí I. třída 2006/2007</dc:subject>
  <dc:creator>Karel Kotyza</dc:creator>
  <cp:keywords/>
  <dc:description>Zápis o utkání smíšených družstev - 3. kolo
18.2.2007 - Český Krumlov</dc:description>
  <cp:lastModifiedBy>HP</cp:lastModifiedBy>
  <cp:lastPrinted>2024-01-28T16:30:29Z</cp:lastPrinted>
  <dcterms:created xsi:type="dcterms:W3CDTF">1996-11-18T12:18:44Z</dcterms:created>
  <dcterms:modified xsi:type="dcterms:W3CDTF">2024-01-28T21:15:47Z</dcterms:modified>
  <cp:category/>
  <cp:version/>
  <cp:contentType/>
  <cp:contentStatus/>
</cp:coreProperties>
</file>